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-270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8"/>
  <c r="H17"/>
  <c r="H24"/>
  <c r="D23"/>
  <c r="B23"/>
  <c r="H23" s="1"/>
  <c r="H6" l="1"/>
  <c r="H5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<sst xmlns="http://schemas.openxmlformats.org/spreadsheetml/2006/main" count="41" uniqueCount="11">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</sst>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2">
    <numFmt numFmtId="164" formatCode="#,##0,"/>
    <numFmt numFmtId="165" formatCode="dd/\ mm/\ yyyy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4">
    <xf numFmtId="0" fontId="0" fillId="0" borderId="0"/>
    <xf numFmtId="0" fontId="1" fillId="0" borderId="0"/>
    <xf numFmtId="164" fontId="1" fillId="2" borderId="1"/>
    <xf numFmtId="164" fontId="2" fillId="3" borderId="1"/>
  </cellStyleXfs>
  <cellXfs count="11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5" fillId="0" borderId="0" xfId="0" applyFont="1" applyAlignment="1">
      <alignment horizontal="center"/>
    </xf>
  </cellXfs>
  <cellStyles count="4">
    <cellStyle name="normální" xfId="0" builtinId="0"/>
    <cellStyle name="normální 2" xfId="1"/>
    <cellStyle name="svetly_s" xfId="2"/>
    <cellStyle name="tmavy_s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B7" sqref="B7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0" t="s">
        <v>9</v>
      </c>
      <c r="B1" s="10"/>
    </row>
    <row r="2" spans="1:9" s="5" customFormat="1" ht="28.5" customHeight="1"/>
    <row r="3" spans="1:9" s="5" customFormat="1">
      <c r="A3" s="6">
        <v>42277</v>
      </c>
    </row>
    <row r="4" spans="1:9" s="7" customFormat="1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 s="5" customFormat="1" ht="14.25">
      <c r="A5" s="3" t="s">
        <v>1</v>
      </c>
      <c r="B5" s="8">
        <v>100327512578.16</v>
      </c>
      <c r="C5" s="8">
        <v>6625107346.4300003</v>
      </c>
      <c r="D5" s="8">
        <v>715760891.20000005</v>
      </c>
      <c r="E5" s="8">
        <v>0</v>
      </c>
      <c r="F5" s="8">
        <v>2495383494.8699999</v>
      </c>
      <c r="G5" s="8">
        <v>267084210.30000001</v>
      </c>
      <c r="H5" s="2">
        <f>SUM(B5:G5)</f>
        <v>110430848520.95999</v>
      </c>
      <c r="I5" s="9"/>
    </row>
    <row r="6" spans="1:9" s="5" customFormat="1" ht="14.25">
      <c r="A6" s="3" t="s">
        <v>2</v>
      </c>
      <c r="B6" s="8">
        <v>0</v>
      </c>
      <c r="C6" s="8">
        <v>108221553785.92999</v>
      </c>
      <c r="D6" s="8">
        <v>11986060448.67</v>
      </c>
      <c r="E6" s="8">
        <v>2630439311.3099999</v>
      </c>
      <c r="F6" s="8">
        <v>208145562.96000001</v>
      </c>
      <c r="G6" s="8">
        <v>458273634.68000001</v>
      </c>
      <c r="H6" s="2">
        <f>SUM(B6:G6)</f>
        <v>123504472743.54999</v>
      </c>
      <c r="I6" s="9"/>
    </row>
    <row r="7" spans="1:9" s="5" customFormat="1" ht="14.25"/>
    <row r="8" spans="1:9" s="5" customFormat="1" ht="14.25"/>
    <row r="9" spans="1:9" s="5" customFormat="1">
      <c r="A9" s="6">
        <v>42185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46947579219.370003</v>
      </c>
      <c r="C11" s="8">
        <v>7329467692.2799997</v>
      </c>
      <c r="D11" s="8">
        <v>212868032.03</v>
      </c>
      <c r="E11" s="8">
        <v>0</v>
      </c>
      <c r="F11" s="8">
        <v>2684972546.1300001</v>
      </c>
      <c r="G11" s="8">
        <v>286359065.92000002</v>
      </c>
      <c r="H11" s="2">
        <f>SUM(B11:G11)</f>
        <v>57461246555.729996</v>
      </c>
      <c r="I11" s="9"/>
    </row>
    <row r="12" spans="1:9" s="5" customFormat="1" ht="14.25">
      <c r="A12" s="3" t="s">
        <v>2</v>
      </c>
      <c r="B12" s="8">
        <v>0</v>
      </c>
      <c r="C12" s="8">
        <v>54133016750.889999</v>
      </c>
      <c r="D12" s="8">
        <v>15079114943.08</v>
      </c>
      <c r="E12" s="8">
        <v>3039579536.3499999</v>
      </c>
      <c r="F12" s="8">
        <v>193491075.21000001</v>
      </c>
      <c r="G12" s="8">
        <v>458924720.91000003</v>
      </c>
      <c r="H12" s="2">
        <f>SUM(B12:G12)</f>
        <v>72904127026.440018</v>
      </c>
      <c r="I12" s="9"/>
    </row>
    <row r="13" spans="1:9" s="5" customFormat="1" ht="14.25"/>
    <row r="14" spans="1:9" s="5" customFormat="1" ht="14.25"/>
    <row r="15" spans="1:9" s="5" customFormat="1">
      <c r="A15" s="6">
        <v>42094</v>
      </c>
    </row>
    <row r="16" spans="1:9" s="5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8" s="5" customFormat="1" ht="14.25">
      <c r="A17" s="3" t="s">
        <v>1</v>
      </c>
      <c r="B17" s="8">
        <v>74568080678.679993</v>
      </c>
      <c r="C17" s="8">
        <v>7551688441.1899996</v>
      </c>
      <c r="D17" s="8">
        <v>260561902.37</v>
      </c>
      <c r="E17" s="8">
        <v>0</v>
      </c>
      <c r="F17" s="8">
        <v>2897784940.3000002</v>
      </c>
      <c r="G17" s="8">
        <v>303612752.43000001</v>
      </c>
      <c r="H17" s="2">
        <f>SUM(B17:G17)</f>
        <v>85581728714.969986</v>
      </c>
    </row>
    <row r="18" spans="1:8" s="5" customFormat="1" ht="14.25">
      <c r="A18" s="3" t="s">
        <v>2</v>
      </c>
      <c r="B18" s="8">
        <v>0</v>
      </c>
      <c r="C18" s="8">
        <v>83075136183.759995</v>
      </c>
      <c r="D18" s="8">
        <v>16101145667.700001</v>
      </c>
      <c r="E18" s="8">
        <v>2322055225.1900001</v>
      </c>
      <c r="F18" s="8">
        <v>205050739.02000001</v>
      </c>
      <c r="G18" s="8">
        <v>435654061.58999997</v>
      </c>
      <c r="H18" s="2">
        <f>SUM(B18:G18)</f>
        <v>102139041877.25999</v>
      </c>
    </row>
    <row r="19" spans="1:8" s="5" customFormat="1" ht="14.25"/>
    <row r="20" spans="1:8" s="5" customFormat="1" ht="14.25"/>
    <row r="21" spans="1:8" s="5" customFormat="1">
      <c r="A21" s="6">
        <v>42004</v>
      </c>
    </row>
    <row r="22" spans="1:8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8">
      <c r="A23" s="3" t="s">
        <v>1</v>
      </c>
      <c r="B23" s="8">
        <f>90879751221+346980693</f>
        <v>91226731914</v>
      </c>
      <c r="C23" s="8">
        <v>8272298676</v>
      </c>
      <c r="D23" s="8">
        <f>153023897+26904221</f>
        <v>179928118</v>
      </c>
      <c r="E23" s="8">
        <v>22630</v>
      </c>
      <c r="F23" s="8">
        <v>3005481394</v>
      </c>
      <c r="G23" s="8">
        <v>312507452</v>
      </c>
      <c r="H23" s="2">
        <f>SUM(B23:G23)</f>
        <v>102996970184</v>
      </c>
    </row>
    <row r="24" spans="1:8">
      <c r="A24" s="3" t="s">
        <v>2</v>
      </c>
      <c r="B24" s="8">
        <v>0</v>
      </c>
      <c r="C24" s="8">
        <v>99339241544</v>
      </c>
      <c r="D24" s="8">
        <v>14315331083</v>
      </c>
      <c r="E24" s="8">
        <v>4035808921</v>
      </c>
      <c r="F24" s="8">
        <v>150296541</v>
      </c>
      <c r="G24" s="8">
        <v>426163920</v>
      </c>
      <c r="H24" s="2">
        <f>SUM(B24:G24)</f>
        <v>118266842009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ČMZRB, a.s. - Informace platné k datu 30. 6. 2015</dc:description>
  <cp:lastModifiedBy>CADANOVA</cp:lastModifiedBy>
  <dcterms:created xsi:type="dcterms:W3CDTF">2014-11-26T11:00:24Z</dcterms:created>
  <dcterms:modified xsi:type="dcterms:W3CDTF">2015-11-02T12:00:49Z</dcterms:modified>
</cp:coreProperties>
</file>