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50" yWindow="-270" windowWidth="28755" windowHeight="12075"/>
  </bookViews>
  <sheets>
    <sheet name="ČBA" sheetId="1" r:id="rId1"/>
  </sheets>
  <calcPr calcId="125725"/>
</workbook>
</file>

<file path=xl/calcChain.xml><?xml version="1.0" encoding="utf-8"?>
<calcChain xmlns="http://schemas.openxmlformats.org/spreadsheetml/2006/main">
  <c r="H12" i="1"/>
  <c r="H11"/>
  <c r="H18"/>
  <c r="H17"/>
  <c r="H24"/>
  <c r="H23"/>
  <c r="H6" l="1"/>
  <c r="H5"/>
</calcChain>
</file>

<file path=xl/sharedStrings.xml><?xml version="1.0" encoding="utf-8"?>
<sst xmlns="http://schemas.openxmlformats.org/spreadsheetml/2006/main" count="41" uniqueCount="11">
  <si>
    <t>Úvěrové instituce (rezid. a nerezidenti) a mez. rozv. banky</t>
  </si>
  <si>
    <t>Úvěry a pohledávky celkem</t>
  </si>
  <si>
    <t>Vklady celkem</t>
  </si>
  <si>
    <t>Ostatní finační instituce bez  nez. ist. sloužící domácnostem  (rezid. a nerezidenti)</t>
  </si>
  <si>
    <t>Domácnosti, SVJ a neziskové instituce sloužící domácnostem (Rez. + Ner.)</t>
  </si>
  <si>
    <t>CELKEM</t>
  </si>
  <si>
    <t>Centrální banky (rezidenti a nerezidenti)</t>
  </si>
  <si>
    <t>Vládní instituce (rezid. a nerezid) a ostat. mez. instituce</t>
  </si>
  <si>
    <t>Nefinanční podniky (rezidenti a nerezidenti)</t>
  </si>
  <si>
    <t>Rozšířené zveřejnění podle Standardu ČBA č. 31</t>
  </si>
  <si>
    <t>(v tis. Kč)</t>
  </si>
</sst>
</file>

<file path=xl/styles.xml><?xml version="1.0" encoding="utf-8"?>
<styleSheet xmlns="http://schemas.openxmlformats.org/spreadsheetml/2006/main">
  <numFmts count="3">
    <numFmt numFmtId="164" formatCode="#,##0,"/>
    <numFmt numFmtId="165" formatCode="dd/\ mm/\ yyyy"/>
    <numFmt numFmtId="166" formatCode="#,##0.000,"/>
  </numFmts>
  <fonts count="6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</borders>
  <cellStyleXfs count="5">
    <xf numFmtId="0" fontId="0" fillId="0" borderId="0"/>
    <xf numFmtId="0" fontId="1" fillId="0" borderId="0"/>
    <xf numFmtId="164" fontId="1" fillId="2" borderId="1"/>
    <xf numFmtId="164" fontId="2" fillId="3" borderId="1"/>
    <xf numFmtId="166" fontId="2" fillId="3" borderId="1"/>
  </cellStyleXfs>
  <cellXfs count="14">
    <xf numFmtId="0" fontId="0" fillId="0" borderId="0" xfId="0"/>
    <xf numFmtId="0" fontId="1" fillId="0" borderId="1" xfId="1" applyFont="1" applyBorder="1"/>
    <xf numFmtId="164" fontId="2" fillId="0" borderId="1" xfId="3" applyFont="1" applyFill="1" applyAlignment="1">
      <alignment wrapText="1"/>
    </xf>
    <xf numFmtId="0" fontId="2" fillId="0" borderId="1" xfId="1" applyFont="1" applyBorder="1"/>
    <xf numFmtId="0" fontId="2" fillId="0" borderId="2" xfId="1" applyFont="1" applyBorder="1" applyAlignment="1">
      <alignment horizontal="center" vertical="center" wrapText="1"/>
    </xf>
    <xf numFmtId="0" fontId="3" fillId="0" borderId="0" xfId="0" applyFont="1"/>
    <xf numFmtId="165" fontId="4" fillId="0" borderId="0" xfId="0" applyNumberFormat="1" applyFont="1"/>
    <xf numFmtId="0" fontId="4" fillId="0" borderId="0" xfId="0" applyFont="1"/>
    <xf numFmtId="164" fontId="1" fillId="0" borderId="1" xfId="3" applyFont="1" applyFill="1" applyAlignment="1">
      <alignment wrapText="1"/>
    </xf>
    <xf numFmtId="3" fontId="3" fillId="0" borderId="0" xfId="0" applyNumberFormat="1" applyFont="1"/>
    <xf numFmtId="0" fontId="3" fillId="0" borderId="0" xfId="0" applyFont="1" applyFill="1" applyBorder="1"/>
    <xf numFmtId="166" fontId="2" fillId="0" borderId="0" xfId="4" applyFont="1" applyFill="1" applyBorder="1" applyAlignment="1">
      <alignment wrapText="1"/>
    </xf>
    <xf numFmtId="164" fontId="2" fillId="0" borderId="0" xfId="3" applyFill="1" applyBorder="1"/>
    <xf numFmtId="0" fontId="5" fillId="0" borderId="0" xfId="0" applyFont="1" applyAlignment="1">
      <alignment horizontal="center"/>
    </xf>
  </cellXfs>
  <cellStyles count="5">
    <cellStyle name="normální" xfId="0" builtinId="0"/>
    <cellStyle name="normální 2" xfId="1"/>
    <cellStyle name="svetly_s" xfId="2"/>
    <cellStyle name="tmavy_s" xfId="3"/>
    <cellStyle name="tmavy_s3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4"/>
  <sheetViews>
    <sheetView tabSelected="1" workbookViewId="0">
      <selection sqref="A1:B1"/>
    </sheetView>
  </sheetViews>
  <sheetFormatPr defaultColWidth="32.7109375" defaultRowHeight="15"/>
  <cols>
    <col min="2" max="5" width="20.85546875" customWidth="1"/>
    <col min="6" max="6" width="20.42578125" customWidth="1"/>
    <col min="7" max="8" width="20.85546875" customWidth="1"/>
    <col min="9" max="9" width="21.5703125" customWidth="1"/>
  </cols>
  <sheetData>
    <row r="1" spans="1:9" s="5" customFormat="1" ht="15.75">
      <c r="A1" s="13" t="s">
        <v>9</v>
      </c>
      <c r="B1" s="13"/>
    </row>
    <row r="2" spans="1:9" s="10" customFormat="1" ht="28.5" customHeight="1">
      <c r="B2" s="12"/>
      <c r="C2" s="12"/>
      <c r="D2" s="12"/>
      <c r="E2" s="12"/>
      <c r="F2" s="12"/>
      <c r="G2" s="12"/>
      <c r="H2" s="11"/>
    </row>
    <row r="3" spans="1:9" s="5" customFormat="1">
      <c r="A3" s="6">
        <v>42460</v>
      </c>
    </row>
    <row r="4" spans="1:9" s="7" customFormat="1" ht="45">
      <c r="A4" s="1" t="s">
        <v>10</v>
      </c>
      <c r="B4" s="4" t="s">
        <v>6</v>
      </c>
      <c r="C4" s="4" t="s">
        <v>7</v>
      </c>
      <c r="D4" s="4" t="s">
        <v>0</v>
      </c>
      <c r="E4" s="4" t="s">
        <v>3</v>
      </c>
      <c r="F4" s="4" t="s">
        <v>8</v>
      </c>
      <c r="G4" s="4" t="s">
        <v>4</v>
      </c>
      <c r="H4" s="4" t="s">
        <v>5</v>
      </c>
    </row>
    <row r="5" spans="1:9" s="5" customFormat="1" ht="14.25">
      <c r="A5" s="3" t="s">
        <v>1</v>
      </c>
      <c r="B5" s="8">
        <v>147556206981.47998</v>
      </c>
      <c r="C5" s="8">
        <v>5781843966.9099998</v>
      </c>
      <c r="D5" s="8">
        <v>723998329.63</v>
      </c>
      <c r="E5" s="8">
        <v>0</v>
      </c>
      <c r="F5" s="8">
        <v>2162968095.04</v>
      </c>
      <c r="G5" s="8">
        <v>240320569.56</v>
      </c>
      <c r="H5" s="2">
        <f>SUM(B5:G5)</f>
        <v>156465337942.62</v>
      </c>
      <c r="I5" s="9"/>
    </row>
    <row r="6" spans="1:9" s="5" customFormat="1" ht="14.25">
      <c r="A6" s="3" t="s">
        <v>2</v>
      </c>
      <c r="B6" s="8">
        <v>0</v>
      </c>
      <c r="C6" s="8">
        <v>150434757145</v>
      </c>
      <c r="D6" s="8">
        <v>11949277921</v>
      </c>
      <c r="E6" s="8">
        <v>5800680976</v>
      </c>
      <c r="F6" s="8">
        <v>87400817</v>
      </c>
      <c r="G6" s="8">
        <v>456816944</v>
      </c>
      <c r="H6" s="2">
        <f>SUM(B6:G6)</f>
        <v>168728933803</v>
      </c>
      <c r="I6" s="9"/>
    </row>
    <row r="7" spans="1:9" s="5" customFormat="1" ht="14.25"/>
    <row r="8" spans="1:9" s="5" customFormat="1" ht="14.25"/>
    <row r="9" spans="1:9" s="5" customFormat="1">
      <c r="A9" s="6">
        <v>42369</v>
      </c>
    </row>
    <row r="10" spans="1:9" s="7" customFormat="1" ht="45">
      <c r="A10" s="1" t="s">
        <v>10</v>
      </c>
      <c r="B10" s="4" t="s">
        <v>6</v>
      </c>
      <c r="C10" s="4" t="s">
        <v>7</v>
      </c>
      <c r="D10" s="4" t="s">
        <v>0</v>
      </c>
      <c r="E10" s="4" t="s">
        <v>3</v>
      </c>
      <c r="F10" s="4" t="s">
        <v>8</v>
      </c>
      <c r="G10" s="4" t="s">
        <v>4</v>
      </c>
      <c r="H10" s="4" t="s">
        <v>5</v>
      </c>
    </row>
    <row r="11" spans="1:9" s="5" customFormat="1" ht="14.25">
      <c r="A11" s="3" t="s">
        <v>1</v>
      </c>
      <c r="B11" s="8">
        <v>111151018.98</v>
      </c>
      <c r="C11" s="8">
        <v>6450423550.4700003</v>
      </c>
      <c r="D11" s="8">
        <v>260933191.61000001</v>
      </c>
      <c r="E11" s="8">
        <v>20615</v>
      </c>
      <c r="F11" s="8">
        <v>2352741654.6999998</v>
      </c>
      <c r="G11" s="8">
        <v>253637945.03999999</v>
      </c>
      <c r="H11" s="2">
        <f>SUM(B11:G11)</f>
        <v>9428907975.7999992</v>
      </c>
      <c r="I11" s="9"/>
    </row>
    <row r="12" spans="1:9" s="5" customFormat="1" ht="14.25">
      <c r="A12" s="3" t="s">
        <v>2</v>
      </c>
      <c r="B12" s="8">
        <v>0</v>
      </c>
      <c r="C12" s="8">
        <v>5886778085</v>
      </c>
      <c r="D12" s="8">
        <v>9741519775</v>
      </c>
      <c r="E12" s="8">
        <v>5282151925</v>
      </c>
      <c r="F12" s="8">
        <v>87093307</v>
      </c>
      <c r="G12" s="8">
        <v>449680421</v>
      </c>
      <c r="H12" s="2">
        <f>SUM(B12:G12)</f>
        <v>21447223513</v>
      </c>
      <c r="I12" s="9"/>
    </row>
    <row r="13" spans="1:9" s="5" customFormat="1" ht="14.25"/>
    <row r="14" spans="1:9" s="5" customFormat="1" ht="14.25"/>
    <row r="15" spans="1:9" s="5" customFormat="1">
      <c r="A15" s="6">
        <v>42277</v>
      </c>
    </row>
    <row r="16" spans="1:9" s="5" customFormat="1" ht="45">
      <c r="A16" s="1" t="s">
        <v>10</v>
      </c>
      <c r="B16" s="4" t="s">
        <v>6</v>
      </c>
      <c r="C16" s="4" t="s">
        <v>7</v>
      </c>
      <c r="D16" s="4" t="s">
        <v>0</v>
      </c>
      <c r="E16" s="4" t="s">
        <v>3</v>
      </c>
      <c r="F16" s="4" t="s">
        <v>8</v>
      </c>
      <c r="G16" s="4" t="s">
        <v>4</v>
      </c>
      <c r="H16" s="4" t="s">
        <v>5</v>
      </c>
    </row>
    <row r="17" spans="1:8" s="5" customFormat="1" ht="14.25">
      <c r="A17" s="3" t="s">
        <v>1</v>
      </c>
      <c r="B17" s="8">
        <v>100327512578.16</v>
      </c>
      <c r="C17" s="8">
        <v>6625107346.4300003</v>
      </c>
      <c r="D17" s="8">
        <v>715760891.20000005</v>
      </c>
      <c r="E17" s="8">
        <v>0</v>
      </c>
      <c r="F17" s="8">
        <v>2495383494.8699999</v>
      </c>
      <c r="G17" s="8">
        <v>267084210.30000001</v>
      </c>
      <c r="H17" s="2">
        <f>SUM(B17:G17)</f>
        <v>110430848520.95999</v>
      </c>
    </row>
    <row r="18" spans="1:8" s="5" customFormat="1" ht="14.25">
      <c r="A18" s="3" t="s">
        <v>2</v>
      </c>
      <c r="B18" s="8">
        <v>0</v>
      </c>
      <c r="C18" s="8">
        <v>108221553785.92999</v>
      </c>
      <c r="D18" s="8">
        <v>11986060448.67</v>
      </c>
      <c r="E18" s="8">
        <v>2630439311.3099999</v>
      </c>
      <c r="F18" s="8">
        <v>208145562.96000001</v>
      </c>
      <c r="G18" s="8">
        <v>458273634.68000001</v>
      </c>
      <c r="H18" s="2">
        <f>SUM(B18:G18)</f>
        <v>123504472743.54999</v>
      </c>
    </row>
    <row r="19" spans="1:8" s="5" customFormat="1" ht="14.25"/>
    <row r="20" spans="1:8" s="5" customFormat="1" ht="14.25"/>
    <row r="21" spans="1:8" s="5" customFormat="1">
      <c r="A21" s="6">
        <v>42185</v>
      </c>
    </row>
    <row r="22" spans="1:8" ht="45">
      <c r="A22" s="1" t="s">
        <v>10</v>
      </c>
      <c r="B22" s="4" t="s">
        <v>6</v>
      </c>
      <c r="C22" s="4" t="s">
        <v>7</v>
      </c>
      <c r="D22" s="4" t="s">
        <v>0</v>
      </c>
      <c r="E22" s="4" t="s">
        <v>3</v>
      </c>
      <c r="F22" s="4" t="s">
        <v>8</v>
      </c>
      <c r="G22" s="4" t="s">
        <v>4</v>
      </c>
      <c r="H22" s="4" t="s">
        <v>5</v>
      </c>
    </row>
    <row r="23" spans="1:8">
      <c r="A23" s="3" t="s">
        <v>1</v>
      </c>
      <c r="B23" s="8">
        <v>46947579219.370003</v>
      </c>
      <c r="C23" s="8">
        <v>7329467692.2799997</v>
      </c>
      <c r="D23" s="8">
        <v>212868032.03</v>
      </c>
      <c r="E23" s="8">
        <v>0</v>
      </c>
      <c r="F23" s="8">
        <v>2684972546.1300001</v>
      </c>
      <c r="G23" s="8">
        <v>286359065.92000002</v>
      </c>
      <c r="H23" s="2">
        <f>SUM(B23:G23)</f>
        <v>57461246555.729996</v>
      </c>
    </row>
    <row r="24" spans="1:8">
      <c r="A24" s="3" t="s">
        <v>2</v>
      </c>
      <c r="B24" s="8">
        <v>0</v>
      </c>
      <c r="C24" s="8">
        <v>54133016750.889999</v>
      </c>
      <c r="D24" s="8">
        <v>15079114943.08</v>
      </c>
      <c r="E24" s="8">
        <v>3039579536.3499999</v>
      </c>
      <c r="F24" s="8">
        <v>193491075.21000001</v>
      </c>
      <c r="G24" s="8">
        <v>458924720.91000003</v>
      </c>
      <c r="H24" s="2">
        <f>SUM(B24:G24)</f>
        <v>72904127026.440018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ČBA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Povinně uveřejňované informace</dc:title>
  <dc:creator>Ing. Karla Čadanová</dc:creator>
  <dc:description>Českomoravská záruční a rozvojová banka, a.s. - údaje k 31. 3. 2016</dc:description>
  <cp:lastModifiedBy>Zitna</cp:lastModifiedBy>
  <dcterms:created xsi:type="dcterms:W3CDTF">2014-11-26T11:00:24Z</dcterms:created>
  <dcterms:modified xsi:type="dcterms:W3CDTF">2016-05-12T07:24:51Z</dcterms:modified>
</cp:coreProperties>
</file>