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_2023_hotovo\"/>
    </mc:Choice>
  </mc:AlternateContent>
  <bookViews>
    <workbookView xWindow="0" yWindow="0" windowWidth="25910" windowHeight="9990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1'!$A$1:$E$137</definedName>
    <definedName name="_xlnm.Print_Area" localSheetId="5">'Část 3'!$A$1:$W$89</definedName>
  </definedNames>
  <calcPr calcId="162913"/>
</workbook>
</file>

<file path=xl/calcChain.xml><?xml version="1.0" encoding="utf-8"?>
<calcChain xmlns="http://schemas.openxmlformats.org/spreadsheetml/2006/main">
  <c r="D75" i="17" l="1"/>
  <c r="D46" i="17"/>
  <c r="D18" i="17"/>
  <c r="D26" i="17"/>
  <c r="D90" i="15"/>
  <c r="D73" i="15" l="1"/>
  <c r="D10" i="15"/>
  <c r="D14" i="15"/>
  <c r="D42" i="15" l="1"/>
  <c r="D39" i="15"/>
  <c r="D36" i="15"/>
  <c r="D30" i="15"/>
  <c r="D26" i="15"/>
  <c r="D19" i="15"/>
  <c r="D47" i="15" l="1"/>
  <c r="D58" i="17"/>
  <c r="D55" i="17"/>
  <c r="D51" i="17"/>
  <c r="D47" i="17"/>
  <c r="D33" i="17"/>
  <c r="D9" i="17"/>
  <c r="D101" i="15"/>
  <c r="D81" i="15"/>
  <c r="D50" i="15"/>
  <c r="D66" i="15"/>
  <c r="D60" i="15"/>
  <c r="D79" i="15" l="1"/>
  <c r="D89" i="15"/>
  <c r="D119" i="15" s="1"/>
  <c r="D120" i="15" l="1"/>
  <c r="D77" i="17"/>
</calcChain>
</file>

<file path=xl/sharedStrings.xml><?xml version="1.0" encoding="utf-8"?>
<sst xmlns="http://schemas.openxmlformats.org/spreadsheetml/2006/main" count="3944" uniqueCount="3177">
  <si>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</si>
  <si>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</si>
  <si>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</si>
  <si>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</si>
  <si>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</si>
  <si>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</si>
  <si>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</si>
  <si>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</si>
  <si>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</si>
  <si>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</si>
  <si>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</si>
  <si>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</si>
  <si>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</si>
  <si>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</si>
  <si>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</si>
  <si>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</si>
  <si>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</si>
  <si>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</si>
  <si>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</si>
  <si>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</si>
  <si>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</si>
  <si>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</si>
  <si>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</si>
  <si>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</si>
  <si>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</si>
  <si>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</si>
  <si>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</si>
  <si>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</si>
  <si>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</si>
  <si>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</si>
  <si>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</si>
  <si>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</si>
  <si>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</si>
  <si>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</si>
  <si>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</si>
  <si>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</si>
  <si>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</si>
  <si>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</si>
  <si>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</si>
  <si>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</si>
  <si>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</si>
  <si>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</si>
  <si>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</si>
  <si>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</si>
  <si>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</si>
  <si>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</si>
  <si>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</si>
  <si>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</si>
  <si>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</si>
  <si>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</si>
  <si>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</si>
  <si>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</si>
  <si>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</si>
  <si>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</si>
  <si>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</si>
  <si>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</si>
  <si>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</si>
  <si>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</si>
  <si>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</si>
  <si>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</si>
  <si>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</si>
  <si>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</si>
  <si>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</si>
  <si>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</si>
  <si>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</si>
  <si>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</si>
  <si>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</si>
  <si>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</si>
  <si>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</si>
  <si>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</si>
  <si>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</si>
  <si>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</si>
  <si>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</si>
  <si>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</si>
  <si>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</si>
  <si>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</si>
  <si>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</si>
  <si>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</si>
  <si>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</si>
  <si>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</si>
  <si>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</si>
  <si>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</si>
  <si>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</si>
  <si>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</si>
  <si>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</si>
  <si>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</si>
  <si>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</si>
  <si>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</si>
  <si>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</si>
  <si>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</si>
  <si>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</si>
  <si>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</si>
  <si>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</si>
  <si>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</si>
  <si>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</si>
  <si>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</si>
  <si>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</si>
  <si>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</si>
  <si>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</si>
  <si>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</si>
  <si>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</si>
  <si>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</si>
  <si>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</si>
  <si>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</si>
  <si>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</si>
  <si>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</si>
  <si>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</si>
  <si>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</si>
  <si>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</si>
  <si>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</si>
  <si>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</si>
  <si>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</si>
  <si>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</si>
  <si>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</si>
  <si>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</si>
  <si>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</si>
  <si>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</si>
  <si>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</si>
  <si>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</si>
  <si>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</si>
  <si>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</si>
  <si>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</si>
  <si>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</si>
  <si>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</si>
  <si>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</si>
  <si>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</si>
  <si>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</si>
  <si>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</si>
  <si>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</si>
  <si>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</si>
  <si>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</si>
  <si>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</si>
  <si>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</si>
  <si>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</si>
  <si>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</si>
  <si>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</si>
  <si>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</si>
  <si>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</si>
  <si>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</si>
  <si>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</si>
  <si>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</si>
  <si>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</si>
  <si>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</si>
  <si>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</si>
  <si>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</si>
  <si>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</si>
  <si>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</si>
  <si>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</si>
  <si>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</si>
  <si>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</si>
  <si>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</si>
  <si>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</si>
  <si>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</si>
  <si>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</si>
  <si>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</si>
  <si>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</si>
  <si>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</si>
  <si>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</si>
  <si>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</si>
  <si>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</si>
  <si>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</si>
  <si>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</si>
  <si>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</si>
  <si>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</si>
  <si>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</si>
  <si>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</si>
  <si>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</si>
  <si>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</si>
  <si>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</si>
  <si>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</si>
  <si>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</si>
  <si>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</si>
  <si>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</si>
  <si>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</si>
  <si>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</si>
  <si>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</si>
  <si>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</si>
  <si>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</si>
  <si>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</si>
  <si>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</si>
  <si>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</si>
  <si>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</si>
  <si>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</si>
  <si>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</si>
  <si>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</si>
  <si>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</si>
  <si>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</si>
  <si>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</si>
  <si>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</si>
  <si>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</si>
  <si>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</si>
  <si>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</si>
  <si>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</si>
  <si>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</si>
  <si>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</si>
  <si>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</si>
  <si>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</si>
  <si>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</si>
  <si>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</si>
  <si>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</si>
  <si>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</si>
  <si>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</si>
  <si>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</si>
  <si>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</si>
  <si>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</si>
  <si>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</si>
  <si>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</si>
  <si>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</si>
  <si>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</si>
  <si>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</si>
  <si>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</si>
  <si>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</si>
  <si>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</si>
  <si>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</si>
  <si>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</si>
  <si>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</si>
  <si>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</si>
  <si>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</si>
  <si>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</si>
  <si>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</si>
  <si>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</si>
  <si>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</si>
  <si>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</si>
  <si>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</si>
  <si>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</si>
  <si>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</si>
  <si>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</si>
  <si>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</si>
  <si>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</si>
  <si>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</si>
  <si>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</si>
  <si>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</si>
  <si>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</si>
  <si>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</si>
  <si>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</si>
  <si>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</si>
  <si>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</si>
  <si>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</si>
  <si>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</si>
  <si>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</si>
  <si>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</si>
  <si>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</si>
  <si>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</si>
  <si>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</si>
  <si>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</si>
  <si>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</si>
  <si>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</si>
  <si>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</si>
  <si>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</si>
  <si>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</si>
  <si>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</si>
  <si>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</si>
  <si>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</si>
  <si>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</si>
  <si>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</si>
  <si>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</si>
  <si>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</si>
  <si>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</si>
  <si>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</si>
  <si>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</si>
  <si>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</si>
  <si>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</si>
  <si>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</si>
  <si>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</si>
  <si>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</si>
  <si>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</si>
  <si>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</si>
  <si>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</si>
  <si>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</si>
  <si>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</si>
  <si>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</si>
  <si>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</si>
  <si>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</si>
  <si>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</si>
  <si>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</si>
  <si>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</si>
  <si>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</si>
  <si>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</si>
  <si>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</si>
  <si>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</si>
  <si>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</si>
  <si>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</si>
  <si>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</si>
  <si>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</si>
  <si>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</si>
  <si>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</si>
  <si>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</si>
  <si>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</si>
  <si>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</si>
  <si>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</si>
  <si>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</si>
  <si>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</si>
  <si>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</si>
  <si>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</si>
  <si>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</si>
  <si>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</si>
  <si>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</si>
  <si>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</si>
  <si>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</si>
  <si>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</si>
  <si>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</si>
  <si>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</si>
  <si>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</si>
  <si>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</si>
  <si>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</si>
  <si>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</si>
  <si>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</si>
  <si>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</si>
  <si>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</si>
  <si>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</si>
  <si>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</si>
  <si>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</si>
  <si>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</si>
  <si>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</si>
  <si>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</si>
  <si>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</si>
  <si>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</si>
  <si>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</si>
  <si>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</si>
  <si>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</si>
  <si>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</si>
  <si>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</si>
  <si>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</si>
  <si>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</si>
  <si>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</si>
  <si>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</si>
  <si>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</si>
  <si>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</si>
  <si>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</si>
  <si>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</si>
  <si>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</si>
  <si>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</si>
  <si>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</si>
  <si>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</si>
  <si>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</si>
  <si>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</si>
  <si>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</si>
  <si>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</si>
  <si>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</si>
  <si>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</si>
  <si>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</si>
  <si>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</si>
  <si>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</si>
  <si>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</si>
  <si>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</si>
  <si>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</si>
  <si>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</si>
  <si>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</si>
  <si>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</si>
  <si>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</si>
  <si>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</si>
  <si>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</si>
  <si>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</si>
  <si>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</si>
  <si>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</si>
  <si>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</si>
  <si>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</si>
  <si>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</si>
  <si>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</si>
  <si>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</si>
  <si>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</si>
  <si>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</si>
  <si>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</si>
  <si>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</si>
  <si>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</si>
  <si>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</si>
  <si>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</si>
  <si>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</si>
  <si>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</si>
  <si>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</si>
  <si>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</si>
  <si>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</si>
  <si>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</si>
  <si>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</si>
  <si>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</si>
  <si>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</si>
  <si>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</si>
  <si>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</si>
  <si>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</si>
  <si>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</si>
  <si>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</si>
  <si>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</si>
  <si>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</si>
  <si>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</si>
  <si>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</si>
  <si>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</si>
  <si>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</si>
  <si>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</si>
  <si>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</si>
  <si>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</si>
  <si>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</si>
  <si>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</si>
  <si>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</si>
  <si>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</si>
  <si>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</si>
  <si>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</si>
  <si>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</si>
  <si>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</si>
  <si>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</si>
  <si>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</si>
  <si>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</si>
  <si>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</si>
  <si>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</si>
  <si>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</si>
  <si>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</si>
  <si>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</si>
  <si>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</si>
  <si>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</si>
  <si>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</si>
  <si>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</si>
  <si>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</si>
  <si>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</si>
  <si>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</si>
  <si>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</si>
  <si>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</si>
  <si>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</si>
  <si>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</si>
  <si>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</si>
  <si>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</si>
  <si>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</si>
  <si>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</si>
  <si>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</si>
  <si>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</si>
  <si>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</si>
  <si>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</si>
  <si>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</si>
  <si>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</si>
  <si>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</si>
  <si>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</si>
  <si>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</si>
  <si>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</si>
  <si>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</si>
  <si>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</si>
  <si>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</si>
  <si>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</si>
  <si>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</si>
  <si>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</si>
  <si>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</si>
  <si>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</si>
  <si>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</si>
  <si>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</si>
  <si>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</si>
  <si>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</si>
  <si>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</si>
  <si>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</si>
  <si>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</si>
  <si>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</si>
  <si>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</si>
  <si>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</si>
  <si>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</si>
  <si>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</si>
  <si>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</si>
  <si>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</si>
  <si>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</si>
  <si>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</si>
  <si>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</si>
  <si>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</si>
  <si>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</si>
  <si>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</si>
  <si>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</si>
  <si>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</si>
  <si>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</si>
  <si>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</si>
  <si>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</si>
  <si>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</si>
  <si>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</si>
  <si>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</si>
  <si>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</si>
  <si>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</si>
  <si>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</si>
  <si>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</si>
  <si>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</si>
  <si>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</si>
  <si>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</si>
  <si>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</si>
  <si>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</si>
  <si>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</si>
  <si>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</si>
  <si>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</si>
  <si>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</si>
  <si>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</si>
  <si>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</si>
  <si>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</si>
  <si>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</si>
  <si>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</si>
  <si>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</si>
  <si>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</si>
  <si>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</si>
  <si>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</si>
  <si>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</si>
  <si>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</si>
  <si>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</si>
  <si>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</si>
  <si>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</si>
  <si>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</si>
  <si>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</si>
  <si>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</si>
  <si>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</si>
  <si>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</si>
  <si>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</si>
  <si>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</si>
  <si>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</si>
  <si>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</si>
  <si>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</si>
  <si>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</si>
  <si>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</si>
  <si>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</si>
  <si>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</si>
  <si>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</si>
  <si>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</si>
  <si>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</si>
  <si>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</si>
  <si>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</si>
  <si>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</si>
  <si>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</si>
  <si>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</si>
  <si>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</si>
  <si>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</si>
  <si>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</si>
  <si>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</si>
  <si>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</si>
  <si>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</si>
  <si>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</si>
  <si>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</si>
  <si>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</si>
  <si>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</si>
  <si>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</si>
  <si>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</si>
  <si>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</si>
  <si>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</si>
  <si>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</si>
  <si>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</si>
  <si>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</si>
  <si>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</si>
  <si>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</si>
  <si>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</si>
  <si>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</si>
  <si>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</si>
  <si>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</si>
  <si>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</si>
  <si>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</si>
  <si>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</si>
  <si>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</si>
  <si>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</si>
  <si>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</si>
  <si>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</si>
  <si>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</si>
  <si>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</si>
  <si>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</si>
  <si>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</si>
  <si>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</si>
  <si>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</si>
  <si>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</si>
  <si>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</si>
  <si>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</si>
  <si>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</si>
  <si>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</si>
  <si>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</si>
  <si>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</si>
  <si>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</si>
  <si>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</si>
  <si>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</si>
  <si>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</si>
  <si>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</si>
  <si>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</si>
  <si>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</si>
  <si>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</si>
  <si>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</si>
  <si>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</si>
  <si>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</si>
  <si>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</si>
  <si>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</si>
  <si>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</si>
  <si>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</si>
  <si>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</si>
  <si>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</si>
  <si>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</si>
  <si>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</si>
  <si>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</si>
  <si>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</si>
  <si>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</si>
  <si>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</si>
  <si>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</si>
  <si>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</si>
  <si>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</si>
  <si>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</si>
  <si>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</si>
  <si>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</si>
  <si>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</si>
  <si>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</si>
  <si>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</si>
  <si>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</si>
  <si>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</si>
  <si>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</si>
  <si>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</si>
  <si>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</si>
  <si>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</si>
  <si>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</si>
  <si>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</si>
  <si>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</si>
  <si>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</si>
  <si>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</si>
  <si>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</si>
  <si>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</si>
  <si>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</si>
  <si>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</si>
  <si>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</si>
  <si>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</si>
  <si>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</si>
  <si>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</si>
  <si>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</si>
  <si>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</si>
  <si>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</si>
  <si>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</si>
  <si>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</si>
  <si>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</si>
  <si>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</si>
  <si>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</si>
  <si>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</si>
  <si>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</si>
  <si>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</si>
  <si>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</si>
  <si>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</si>
  <si>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</si>
  <si>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</si>
  <si>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</si>
  <si>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</si>
  <si>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</si>
  <si>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</si>
  <si>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</si>
  <si>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</si>
  <si>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</si>
  <si>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</si>
  <si>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</si>
  <si>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</si>
  <si>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</si>
  <si>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</si>
  <si>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</si>
  <si>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</si>
  <si>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</si>
  <si>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</si>
  <si>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</si>
  <si>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</si>
  <si>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</si>
  <si>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</si>
  <si>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</si>
  <si>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</si>
  <si>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</si>
  <si>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</si>
  <si>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</si>
  <si>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</si>
  <si>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</si>
  <si>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</si>
  <si>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</si>
  <si>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</si>
  <si>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</si>
  <si>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</si>
  <si>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</si>
  <si>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</si>
  <si>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</si>
  <si>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</si>
  <si>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</si>
  <si>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</si>
  <si>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</si>
  <si>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</si>
  <si>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</si>
  <si>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</si>
  <si>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</si>
  <si>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</si>
  <si>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</si>
  <si>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</si>
  <si>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</si>
  <si>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</si>
  <si>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</si>
  <si>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</si>
  <si>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</si>
  <si>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</si>
  <si>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</si>
  <si>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</si>
  <si>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</si>
  <si>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</si>
  <si>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</si>
  <si>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</si>
  <si>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</si>
  <si>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</si>
  <si>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</si>
  <si>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</si>
  <si>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</si>
  <si>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</si>
  <si>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</si>
  <si>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</si>
  <si>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</si>
  <si>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</si>
  <si>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</si>
  <si>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</si>
  <si>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</si>
  <si>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</si>
  <si>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</si>
  <si>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</si>
  <si>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</si>
  <si>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</si>
  <si>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</si>
  <si>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</si>
  <si>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</si>
  <si>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</si>
  <si>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</si>
  <si>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</si>
  <si>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</si>
  <si>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</si>
  <si>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</si>
  <si>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</si>
  <si>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</si>
  <si>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</si>
  <si>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</si>
  <si>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</si>
  <si>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</si>
  <si>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</si>
  <si>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</si>
  <si>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</si>
  <si>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</si>
  <si>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</si>
  <si>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</si>
  <si>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</si>
  <si>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</si>
  <si>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</si>
  <si>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</si>
  <si>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</si>
  <si>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</si>
  <si>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</si>
  <si>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</si>
  <si>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</si>
  <si>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</si>
  <si>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</si>
  <si>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</si>
  <si>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</si>
  <si>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</si>
  <si>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</si>
  <si>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</si>
  <si>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</si>
  <si>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</si>
  <si>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</si>
  <si>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</si>
  <si>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</si>
  <si>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</si>
  <si>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</si>
  <si>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</si>
  <si>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</si>
  <si>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</si>
  <si>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</si>
  <si>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</si>
  <si>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</si>
  <si>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</si>
  <si>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</si>
  <si>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</si>
  <si>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</si>
  <si>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</si>
  <si>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</si>
  <si>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</si>
  <si>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</si>
  <si>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</si>
  <si>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</si>
  <si>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</si>
  <si>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</si>
  <si>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</si>
  <si>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</si>
  <si>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</si>
  <si>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</si>
  <si>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</si>
  <si>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</si>
  <si>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</si>
  <si>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</si>
  <si>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</si>
  <si>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</si>
  <si>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</si>
  <si>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</si>
  <si>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</si>
  <si>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</si>
  <si>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</si>
  <si>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</si>
  <si>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</si>
  <si>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</si>
  <si>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</si>
  <si>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</si>
  <si>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</si>
  <si>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</si>
  <si>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</si>
  <si>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</si>
  <si>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</si>
  <si>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</si>
  <si>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</si>
  <si>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</si>
  <si>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</si>
  <si>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</si>
  <si>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</si>
  <si>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</si>
  <si>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</si>
  <si>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</si>
  <si>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</si>
  <si>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</si>
  <si>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</si>
  <si>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</si>
  <si>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</si>
  <si>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</si>
  <si>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</si>
  <si>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</si>
  <si>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</si>
  <si>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</si>
  <si>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</si>
  <si>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</si>
  <si>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</si>
  <si>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</si>
  <si>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</si>
  <si>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</si>
  <si>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</si>
  <si>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</si>
  <si>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</si>
  <si>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</si>
  <si>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</si>
  <si>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</si>
  <si>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</si>
  <si>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</si>
  <si>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</si>
  <si>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</si>
  <si>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</si>
  <si>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</si>
  <si>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</si>
  <si>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</si>
  <si>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</si>
  <si>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</si>
  <si>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</si>
  <si>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</si>
  <si>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</si>
  <si>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</si>
  <si>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</si>
  <si>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</si>
  <si>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</si>
  <si>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</si>
  <si>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</si>
  <si>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</si>
  <si>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</si>
  <si>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</si>
  <si>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</si>
  <si>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</si>
  <si>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</si>
  <si>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</si>
  <si>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</si>
  <si>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</si>
  <si>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</si>
  <si>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</si>
  <si>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</si>
  <si>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</si>
  <si>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</si>
  <si>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</si>
  <si>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</si>
  <si>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</si>
  <si>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</si>
  <si>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</si>
  <si>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</si>
  <si>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</si>
  <si>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</si>
  <si>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</si>
  <si>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</si>
  <si>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</si>
  <si>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</si>
  <si>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</si>
  <si>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</si>
  <si>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</si>
  <si>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</si>
  <si>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</si>
  <si>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</si>
  <si>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</si>
  <si>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</si>
  <si>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</si>
  <si>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</si>
  <si>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</si>
  <si>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</si>
  <si>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</si>
  <si>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</si>
  <si>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</si>
  <si>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</si>
  <si>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</si>
  <si>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</si>
  <si>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</si>
  <si>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</si>
  <si>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</si>
  <si>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</si>
  <si>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</si>
  <si>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</si>
  <si>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</si>
  <si>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</si>
  <si>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</si>
  <si>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</si>
  <si>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</si>
  <si>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</si>
  <si>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</si>
  <si>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</si>
  <si>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</si>
  <si>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</si>
  <si>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</si>
  <si>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</si>
  <si>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</si>
  <si>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</si>
  <si>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</si>
  <si>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</si>
  <si>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</si>
  <si>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</si>
  <si>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</si>
  <si>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</si>
  <si>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</si>
  <si>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</si>
  <si>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</si>
  <si>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</si>
  <si>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</si>
  <si>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</si>
  <si>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</si>
  <si>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</si>
  <si>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</si>
  <si>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</si>
  <si>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</si>
  <si>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</si>
  <si>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</si>
  <si>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</si>
  <si>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</si>
  <si>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</si>
  <si>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</si>
  <si>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</si>
  <si>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</si>
  <si>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</si>
  <si>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</si>
  <si>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</si>
  <si>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</si>
  <si>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</si>
  <si>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</si>
  <si>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</si>
  <si>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</si>
  <si>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</si>
  <si>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</si>
  <si>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</si>
  <si>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</si>
  <si>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</si>
  <si>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</si>
  <si>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</si>
  <si>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</si>
  <si>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</si>
  <si>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</si>
  <si>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</si>
  <si>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</si>
  <si>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</si>
  <si>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</si>
  <si>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</si>
  <si>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</si>
  <si>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</si>
  <si>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</si>
  <si>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</si>
  <si>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</si>
  <si>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</si>
  <si>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</si>
  <si>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</si>
  <si>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</si>
  <si>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</si>
  <si>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</si>
  <si>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</si>
  <si>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</si>
  <si>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</si>
  <si>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</si>
  <si>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</si>
  <si>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</si>
  <si>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</si>
  <si>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</si>
  <si>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</si>
  <si>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</si>
  <si>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</si>
  <si>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</si>
  <si>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</si>
  <si>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</si>
  <si>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</si>
  <si>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</si>
  <si>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</si>
  <si>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</si>
  <si>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</si>
  <si>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</si>
  <si>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</si>
  <si>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</si>
  <si>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</si>
  <si>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</si>
  <si>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</si>
  <si>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</si>
  <si>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</si>
  <si>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</si>
  <si>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</si>
  <si>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</si>
  <si>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</si>
  <si>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</si>
  <si>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</si>
  <si>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</si>
  <si>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</si>
  <si>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</si>
  <si>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</si>
  <si>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</si>
  <si>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</si>
  <si>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</si>
  <si>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</si>
  <si>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</si>
  <si>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</si>
  <si>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</si>
  <si>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</si>
  <si>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</si>
  <si>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</si>
  <si>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</si>
  <si>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</si>
  <si>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</si>
  <si>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</si>
  <si>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</si>
  <si>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</si>
  <si>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</si>
  <si>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</si>
  <si>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</si>
  <si>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</si>
  <si>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</si>
  <si>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</si>
  <si>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</si>
  <si>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</si>
  <si>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</si>
  <si>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</si>
  <si>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</si>
  <si>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</si>
  <si>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</si>
  <si>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</si>
  <si>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</si>
  <si>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</si>
  <si>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</si>
  <si>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</si>
  <si>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</si>
  <si>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</si>
  <si>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</si>
  <si>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</si>
  <si>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</si>
  <si>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</si>
  <si>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</si>
  <si>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</si>
  <si>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</si>
  <si>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</si>
  <si>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</si>
  <si>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</si>
  <si>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</si>
  <si>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</si>
  <si>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</si>
  <si>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</si>
  <si>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</si>
  <si>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</si>
  <si>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</si>
  <si>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</si>
  <si>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</si>
  <si>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</si>
  <si>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</si>
  <si>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</si>
  <si>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</si>
  <si>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</si>
  <si>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</si>
  <si>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</si>
  <si>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</si>
  <si>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</si>
  <si>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</si>
  <si>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</si>
  <si>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</si>
  <si>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</si>
  <si>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</si>
  <si>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</si>
  <si>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</si>
  <si>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</si>
  <si>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</si>
  <si>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</si>
  <si>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</si>
  <si>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</si>
  <si>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</si>
  <si>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</si>
  <si>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</si>
  <si>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</si>
  <si>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</si>
  <si>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</si>
  <si>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</si>
  <si>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</si>
  <si>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</si>
  <si>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</si>
  <si>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</si>
  <si>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</si>
  <si>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</si>
  <si>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</si>
  <si>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</si>
  <si>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</si>
  <si>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</si>
  <si>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</si>
  <si>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</si>
  <si>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</si>
  <si>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</si>
  <si>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</si>
  <si>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</si>
  <si>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</si>
  <si>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</si>
  <si>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</si>
  <si>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</si>
  <si>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</si>
  <si>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</si>
  <si>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</si>
  <si>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</si>
  <si>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</si>
  <si>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</si>
  <si>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</si>
  <si>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</si>
  <si>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</si>
  <si>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</si>
  <si>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</si>
  <si>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</si>
  <si>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</si>
  <si>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</si>
  <si>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</si>
  <si>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</si>
  <si>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</si>
  <si>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</si>
  <si>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</si>
  <si>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</si>
  <si>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</si>
  <si>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</si>
  <si>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</si>
  <si>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</si>
  <si>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</si>
  <si>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</si>
  <si>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</si>
  <si>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</si>
  <si>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</si>
  <si>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</si>
  <si>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</si>
  <si>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</si>
  <si>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</si>
  <si>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</si>
  <si>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</si>
  <si>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</si>
  <si>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</si>
  <si>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</si>
  <si>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</si>
  <si>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</si>
  <si>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</si>
  <si>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</si>
  <si>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</si>
  <si>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</si>
  <si>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</si>
  <si>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</si>
  <si>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</si>
  <si>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</si>
  <si>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</si>
  <si>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</si>
  <si>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</si>
  <si>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</si>
  <si>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</si>
  <si>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</si>
  <si>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</si>
  <si>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</si>
  <si>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</si>
  <si>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</si>
  <si>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</si>
  <si>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</si>
  <si>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</si>
  <si>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</si>
  <si>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</si>
  <si>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</si>
  <si>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</si>
  <si>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</si>
  <si>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</si>
  <si>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</si>
  <si>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</si>
  <si>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</si>
  <si>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</si>
  <si>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</si>
  <si>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</si>
  <si>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</si>
  <si>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</si>
  <si>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</si>
  <si>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</si>
  <si>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</si>
  <si>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</si>
  <si>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</si>
  <si>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</si>
  <si>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</si>
  <si>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</si>
  <si>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</si>
  <si>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</si>
  <si>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</si>
  <si>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</si>
  <si>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</si>
  <si>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</si>
  <si>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</si>
  <si>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</si>
  <si>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</si>
  <si>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</si>
  <si>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</si>
  <si>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</si>
  <si>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</si>
  <si>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</si>
  <si>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</si>
  <si>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</si>
  <si>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</si>
  <si>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</si>
  <si>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</si>
  <si>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</si>
  <si>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</si>
  <si>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</si>
  <si>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</si>
  <si>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</si>
  <si>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</si>
  <si>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</si>
  <si>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</si>
  <si>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</si>
  <si>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</si>
  <si>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</si>
  <si>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</si>
  <si>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</si>
  <si>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</si>
  <si>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</si>
  <si>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</si>
  <si>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</si>
  <si>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</si>
  <si>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</si>
  <si>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</si>
  <si>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</si>
  <si>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</si>
  <si>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</si>
  <si>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</si>
  <si>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</si>
  <si>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</si>
  <si>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</si>
  <si>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</si>
  <si>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</si>
  <si>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</si>
  <si>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</si>
  <si>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</si>
  <si>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</si>
  <si>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</si>
  <si>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</si>
  <si>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</si>
  <si>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</si>
  <si>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</si>
  <si>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</si>
  <si>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</si>
  <si>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</si>
  <si>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</si>
  <si>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</si>
  <si>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</si>
  <si>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</si>
  <si>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</si>
  <si>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</si>
  <si>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</si>
  <si>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</si>
  <si>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</si>
  <si>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</si>
  <si>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</si>
  <si>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</si>
  <si>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</si>
  <si>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</si>
  <si>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</si>
  <si>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</si>
  <si>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</si>
  <si>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</si>
  <si>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</si>
  <si>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</si>
  <si>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</si>
  <si>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</si>
  <si>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</si>
  <si>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</si>
  <si>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</si>
  <si>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</si>
  <si>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</si>
  <si>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</si>
  <si>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</si>
  <si>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</si>
  <si>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</si>
  <si>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</si>
  <si>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</si>
  <si>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</si>
  <si>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</si>
  <si>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</si>
  <si>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</si>
  <si>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</si>
  <si>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</si>
  <si>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</si>
  <si>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</si>
  <si>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</si>
  <si>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</si>
  <si>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</si>
  <si>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</si>
  <si>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</si>
  <si>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</si>
  <si>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</si>
  <si>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</si>
  <si>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</si>
  <si>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</si>
  <si>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</si>
  <si>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</si>
  <si>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</si>
  <si>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</si>
  <si>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</si>
  <si>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</si>
  <si>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</si>
  <si>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</si>
  <si>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</si>
  <si>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</si>
  <si>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</si>
  <si>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</si>
  <si>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</si>
  <si>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</si>
  <si>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</si>
  <si>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</si>
  <si>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</si>
  <si>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</si>
  <si>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</si>
  <si>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</si>
  <si>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</si>
  <si>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</si>
  <si>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</si>
  <si>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</si>
  <si>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</si>
  <si>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</si>
  <si>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</si>
  <si>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</si>
  <si>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</si>
  <si>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</si>
  <si>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</si>
  <si>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</si>
  <si>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</si>
  <si>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</si>
  <si>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</si>
  <si>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</si>
  <si>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</si>
  <si>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</si>
  <si>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</si>
  <si>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</si>
  <si>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</si>
  <si>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</si>
  <si>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</si>
  <si>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</si>
  <si>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</si>
  <si>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</si>
  <si>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</si>
  <si>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</si>
  <si>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</si>
  <si>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</si>
  <si>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</si>
  <si>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</si>
  <si>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</si>
  <si>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</si>
  <si>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</si>
  <si>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</si>
  <si>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</si>
  <si>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</si>
  <si>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</si>
  <si>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</si>
  <si>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</si>
  <si>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</si>
  <si>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</si>
  <si>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</si>
  <si>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</si>
  <si>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</si>
  <si>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</si>
  <si>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</si>
  <si>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</si>
  <si>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</si>
  <si>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</si>
  <si>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</si>
  <si>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</si>
  <si>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</si>
  <si>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</si>
  <si>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</si>
  <si>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</si>
  <si>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</si>
  <si>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</si>
  <si>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</si>
  <si>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</si>
  <si>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</si>
  <si>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</si>
  <si>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</si>
  <si>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</si>
  <si>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</si>
  <si>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</si>
  <si>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</si>
  <si>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</si>
  <si>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</si>
  <si>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</si>
  <si>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</si>
  <si>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</si>
  <si>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</si>
  <si>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</si>
  <si>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</si>
  <si>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</si>
  <si>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</si>
  <si>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</si>
  <si>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</si>
  <si>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</si>
  <si>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</si>
  <si>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</si>
  <si>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</si>
  <si>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</si>
  <si>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</si>
  <si>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</si>
  <si>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</si>
  <si>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</si>
  <si>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</si>
  <si>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</si>
  <si>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</si>
  <si>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</si>
  <si>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</si>
  <si>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</si>
  <si>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</si>
  <si>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</si>
  <si>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</si>
  <si>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</si>
  <si>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</si>
  <si>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</si>
  <si>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</si>
  <si>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</si>
  <si>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</si>
  <si>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</si>
  <si>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</si>
  <si>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</si>
  <si>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</si>
  <si>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</si>
  <si>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</si>
  <si>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</si>
  <si>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</si>
  <si>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</si>
  <si>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</si>
  <si>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</si>
  <si>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</si>
  <si>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</si>
  <si>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</si>
  <si>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</si>
  <si>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</si>
  <si>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</si>
  <si>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</si>
  <si>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</si>
  <si>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</si>
  <si>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</si>
  <si>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</si>
  <si>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</si>
  <si>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</si>
  <si>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</si>
  <si>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</si>
  <si>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</si>
  <si>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</si>
  <si>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</si>
  <si>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</si>
  <si>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</si>
  <si>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</si>
  <si>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</si>
  <si>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</si>
  <si>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</si>
  <si>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</si>
  <si>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</si>
  <si>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</si>
  <si>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</si>
  <si>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</si>
  <si>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</si>
  <si>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</si>
  <si>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</si>
  <si>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</si>
  <si>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</si>
  <si>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</si>
  <si>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</si>
  <si>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</si>
  <si>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</si>
  <si>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</si>
  <si>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</si>
  <si>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</si>
  <si>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</si>
  <si>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</si>
  <si>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</si>
  <si>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</si>
  <si>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</si>
  <si>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</si>
  <si>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</si>
  <si>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</si>
  <si>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</si>
  <si>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</si>
  <si>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</si>
  <si>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</si>
  <si>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</si>
  <si>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</si>
  <si>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</si>
  <si>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</si>
  <si>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</si>
  <si>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</si>
  <si>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</si>
  <si>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</si>
  <si>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</si>
  <si>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</si>
  <si>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</si>
  <si>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</si>
  <si>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</si>
  <si>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</si>
  <si>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</si>
  <si>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</si>
  <si>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</si>
  <si>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</si>
  <si>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</si>
  <si>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</si>
  <si>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</si>
  <si>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</si>
  <si>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</si>
  <si>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</si>
  <si>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</si>
  <si>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</si>
  <si>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</si>
  <si>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</si>
  <si>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</si>
  <si>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</si>
  <si>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</si>
  <si>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</si>
  <si>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</si>
  <si>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</si>
  <si>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</si>
  <si>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</si>
  <si>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</si>
  <si>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</si>
  <si>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</si>
  <si>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</si>
  <si>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</si>
  <si>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</si>
  <si>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</si>
  <si>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</si>
  <si>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</si>
  <si>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</si>
  <si>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</si>
  <si>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</si>
  <si>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</si>
  <si>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</si>
  <si>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</si>
  <si>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</si>
  <si>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</si>
  <si>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</si>
  <si>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</si>
  <si>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</si>
  <si>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</si>
  <si>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</si>
  <si>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</si>
  <si>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</si>
  <si>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</si>
  <si>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</si>
  <si>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</si>
  <si>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</si>
  <si>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</si>
  <si>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</si>
  <si>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</si>
  <si>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</si>
  <si>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</si>
  <si>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</si>
  <si>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</si>
  <si>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</si>
  <si>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</si>
  <si>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</si>
  <si>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</si>
  <si>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</si>
  <si>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</si>
  <si>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</si>
  <si>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</si>
  <si>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</si>
  <si>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</si>
  <si>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</si>
  <si>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</si>
  <si>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</si>
  <si>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</si>
  <si>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</si>
  <si>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</si>
  <si>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</si>
  <si>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</si>
  <si>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</si>
  <si>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</si>
  <si>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</si>
  <si>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</si>
  <si>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</si>
  <si>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</si>
  <si>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</si>
  <si>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</si>
  <si>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</si>
  <si>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</si>
  <si>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</si>
  <si>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</si>
  <si>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</si>
  <si>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</si>
  <si>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</si>
  <si>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</si>
  <si>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</si>
  <si>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</si>
  <si>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</si>
  <si>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</si>
  <si>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</si>
  <si>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</si>
  <si>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</si>
  <si>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</si>
  <si>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</si>
  <si>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</si>
  <si>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</si>
  <si>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</si>
  <si>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</si>
  <si>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</si>
  <si>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</si>
  <si>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</si>
  <si>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</si>
  <si>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</si>
  <si>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</si>
  <si>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</si>
  <si>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</si>
  <si>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</si>
  <si>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</si>
  <si>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</si>
  <si>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</si>
  <si>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</si>
  <si>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</si>
  <si>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</si>
  <si>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</si>
  <si>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</si>
  <si>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</si>
  <si>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</si>
  <si>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</si>
  <si>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</si>
  <si>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</si>
  <si>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</si>
  <si>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</si>
  <si>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</si>
  <si>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</si>
  <si>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</si>
  <si>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</si>
  <si>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</si>
  <si>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</si>
  <si>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</si>
  <si>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</si>
  <si>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</si>
  <si>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</si>
  <si>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</si>
  <si>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</si>
  <si>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</si>
  <si>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</si>
  <si>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</si>
  <si>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</si>
  <si>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</si>
  <si>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</si>
  <si>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</si>
  <si>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</si>
  <si>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</si>
  <si>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</si>
  <si>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</si>
  <si>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</si>
  <si>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</si>
  <si>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</si>
  <si>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</si>
  <si>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</si>
  <si>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</si>
  <si>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</si>
  <si>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</si>
  <si>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</si>
  <si>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</si>
  <si>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</si>
  <si>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</si>
  <si>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</si>
  <si>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</si>
  <si>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</si>
  <si>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</si>
  <si>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</si>
  <si>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</si>
  <si>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</si>
  <si>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</si>
  <si>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</si>
  <si>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</si>
  <si>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</si>
  <si>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</si>
  <si>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</si>
  <si>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</si>
  <si>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</si>
  <si>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</si>
  <si>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</si>
  <si>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</si>
  <si>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</si>
  <si>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</si>
  <si>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</si>
  <si>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</si>
  <si>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</si>
  <si>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</si>
  <si>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</si>
  <si>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</si>
  <si>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</si>
  <si>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</si>
  <si>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</si>
  <si>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</si>
  <si>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</si>
  <si>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</si>
  <si>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</si>
  <si>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</si>
  <si>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</si>
  <si>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</si>
  <si>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</si>
  <si>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</si>
  <si>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</si>
  <si>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</si>
  <si>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</si>
  <si>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</si>
  <si>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</si>
  <si>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</si>
  <si>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</si>
  <si>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</si>
  <si>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</si>
  <si>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</si>
  <si>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</si>
  <si>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</si>
  <si>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</si>
  <si>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</si>
  <si>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</si>
  <si>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</si>
  <si>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</si>
  <si>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</si>
  <si>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</si>
  <si>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</si>
  <si>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</si>
  <si>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</si>
  <si>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</si>
  <si>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</si>
  <si>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</si>
  <si>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</si>
  <si>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</si>
  <si>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</si>
  <si>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</si>
  <si>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</si>
  <si>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</si>
  <si>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</si>
  <si>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</si>
  <si>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</si>
  <si>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</si>
  <si>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</si>
  <si>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</si>
  <si>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</si>
  <si>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</si>
  <si>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</si>
  <si>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</si>
  <si>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</si>
  <si>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</si>
  <si>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</si>
  <si>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</si>
  <si>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</si>
  <si>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</si>
  <si>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</si>
  <si>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</si>
  <si>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</si>
  <si>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</si>
  <si>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</si>
  <si>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</si>
  <si>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</si>
  <si>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</si>
  <si>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</si>
  <si>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</si>
  <si>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</si>
  <si>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</si>
  <si>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</si>
  <si>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</si>
  <si>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</si>
  <si>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</si>
  <si>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</si>
  <si>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</si>
  <si>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</si>
  <si>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</si>
  <si>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</si>
  <si>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</si>
  <si>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</si>
  <si>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</si>
  <si>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</si>
  <si>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</si>
  <si>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</si>
  <si>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</si>
  <si>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</si>
  <si>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</si>
  <si>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</si>
  <si>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</si>
  <si>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</si>
  <si>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</si>
  <si>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</si>
  <si>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</si>
  <si>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</si>
  <si>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</si>
  <si>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</si>
  <si>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</si>
  <si>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</si>
  <si>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</si>
  <si>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</si>
  <si>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</si>
  <si>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</si>
  <si>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</si>
  <si>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</si>
  <si>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</si>
  <si>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</si>
  <si>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</si>
  <si>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</si>
  <si>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</si>
  <si>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</si>
  <si>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</si>
  <si>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</si>
  <si>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</si>
  <si>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</si>
  <si>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</si>
  <si>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</si>
  <si>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</si>
  <si>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</si>
  <si>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</si>
  <si>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</si>
  <si>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</si>
  <si>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</si>
  <si>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</si>
  <si>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</si>
  <si>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</si>
  <si>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</si>
  <si>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</si>
  <si>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</si>
  <si>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</si>
  <si>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</si>
  <si>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</si>
  <si>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</si>
  <si>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</si>
  <si>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</si>
  <si>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</si>
  <si>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</si>
  <si>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</si>
  <si>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</si>
  <si>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</si>
  <si>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</si>
  <si>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</si>
  <si>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</si>
  <si>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</si>
  <si>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</si>
  <si>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</si>
  <si>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</si>
  <si>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</si>
  <si>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</si>
  <si>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</si>
  <si>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</si>
  <si>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</si>
  <si>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</si>
  <si>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</si>
  <si>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</si>
  <si>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</si>
  <si>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</si>
  <si>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</si>
  <si>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</si>
  <si>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</si>
  <si>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</si>
  <si>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</si>
  <si>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</si>
  <si>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</si>
  <si>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</si>
  <si>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</si>
  <si>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</si>
  <si>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</si>
  <si>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</si>
  <si>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</si>
  <si>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</si>
  <si>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</si>
  <si>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</si>
  <si>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</si>
  <si>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</si>
  <si>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</si>
  <si>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</si>
  <si>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</si>
  <si>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</si>
  <si>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</si>
  <si>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</si>
  <si>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</si>
  <si>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</si>
  <si>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</si>
  <si>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</si>
  <si>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</si>
  <si>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</si>
  <si>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</si>
  <si>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</si>
  <si>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</si>
  <si>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</si>
  <si>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</si>
  <si>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</si>
  <si>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</si>
  <si>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</si>
  <si>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</si>
  <si>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</si>
  <si>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</si>
  <si>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</si>
  <si>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</si>
  <si>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</si>
  <si>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</si>
  <si>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</si>
  <si>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</si>
  <si>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</si>
  <si>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</si>
  <si>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</si>
  <si>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</si>
  <si>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</si>
  <si>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</si>
  <si>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</si>
  <si>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</si>
  <si>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</si>
  <si>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</si>
  <si>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</si>
  <si>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</si>
  <si>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</si>
  <si>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</si>
  <si>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</si>
  <si>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</si>
  <si>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</si>
  <si>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</si>
  <si>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</si>
  <si>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</si>
  <si>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</si>
  <si>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</si>
  <si>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</si>
  <si>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</si>
  <si>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</si>
  <si>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</si>
  <si>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</si>
  <si>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</si>
  <si>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</si>
  <si>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</si>
  <si>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</si>
  <si>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</si>
  <si>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</si>
  <si>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</si>
  <si>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</si>
  <si>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</si>
  <si>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</si>
  <si>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</si>
  <si>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</si>
  <si>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</si>
  <si>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</si>
  <si>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</si>
  <si>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</si>
  <si>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</si>
  <si>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</si>
  <si>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</si>
  <si>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</si>
  <si>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</si>
  <si>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</si>
  <si>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</si>
  <si>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</si>
  <si>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</si>
  <si>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</si>
  <si>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</si>
  <si>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</si>
  <si>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</si>
  <si>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</si>
  <si>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</si>
  <si>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</si>
  <si>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</si>
  <si>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</si>
  <si>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</si>
  <si>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</si>
  <si>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</si>
  <si>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</si>
  <si>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</si>
  <si>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</si>
  <si>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</si>
  <si>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</si>
  <si>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</si>
  <si>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</si>
  <si>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</si>
  <si>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</si>
  <si>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</si>
  <si>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</si>
  <si>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</si>
  <si>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</si>
  <si>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</si>
  <si>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</si>
  <si>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</si>
  <si>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</si>
  <si>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</si>
  <si>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</si>
  <si>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</si>
  <si>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</si>
  <si>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</si>
  <si>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</si>
  <si>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</si>
  <si>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</si>
  <si>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</si>
  <si>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</si>
  <si>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</si>
  <si>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</si>
  <si>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</si>
  <si>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</si>
  <si>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</si>
  <si>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</si>
  <si>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</si>
  <si>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</si>
  <si>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</si>
  <si>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</si>
  <si>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</si>
  <si>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</si>
  <si>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</si>
  <si>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</si>
  <si>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</si>
  <si>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</si>
  <si>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</si>
  <si>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</si>
  <si>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</si>
  <si>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</si>
  <si>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</si>
  <si>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</si>
  <si>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</si>
  <si>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</si>
  <si>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</si>
  <si>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</si>
  <si>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</si>
  <si>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</si>
  <si>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</si>
  <si>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</si>
  <si>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</si>
  <si>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</si>
  <si>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</si>
  <si>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</si>
  <si>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</si>
  <si>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</si>
  <si>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</si>
  <si>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</si>
  <si>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</si>
  <si>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</si>
  <si>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</si>
  <si>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</si>
  <si>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</si>
  <si>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</si>
  <si>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</si>
  <si>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</si>
  <si>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</si>
  <si>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</si>
  <si>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</si>
  <si>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</si>
  <si>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</si>
  <si>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</si>
  <si>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</si>
  <si>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</si>
  <si>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</si>
  <si>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</si>
  <si>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</si>
  <si>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</si>
  <si>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</si>
  <si>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</si>
  <si>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</si>
  <si>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</si>
  <si>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</si>
  <si>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</si>
  <si>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</si>
  <si>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</si>
  <si>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</si>
  <si>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</si>
  <si>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</si>
  <si>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</si>
  <si>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</si>
  <si>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</si>
  <si>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</si>
  <si>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</si>
  <si>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</si>
  <si>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</si>
  <si>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</si>
  <si>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</si>
  <si>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</si>
  <si>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</si>
  <si>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</si>
  <si>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</si>
  <si>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</si>
  <si>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</si>
  <si>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</si>
  <si>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</si>
  <si>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</si>
  <si>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</si>
  <si>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</si>
  <si>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</si>
  <si>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</si>
  <si>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</si>
  <si>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</si>
  <si>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</si>
  <si>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</si>
  <si>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</si>
  <si>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</si>
  <si>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</si>
  <si>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</si>
  <si>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</si>
  <si>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</si>
  <si>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</si>
  <si>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</si>
  <si>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</si>
  <si>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</si>
  <si>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</si>
  <si>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</si>
  <si>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</si>
  <si>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</si>
  <si>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</si>
  <si>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</si>
  <si>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</si>
  <si>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</si>
  <si>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</si>
  <si>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</si>
  <si>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</si>
  <si>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</si>
  <si>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</si>
  <si>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</si>
  <si>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</si>
  <si>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</si>
  <si>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</si>
  <si>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</si>
  <si>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</si>
  <si>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</si>
  <si>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</si>
  <si>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</si>
  <si>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</si>
  <si>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</si>
  <si>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</si>
  <si>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</si>
  <si>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</si>
  <si>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</si>
  <si>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</si>
  <si>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</si>
  <si>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</si>
  <si>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</si>
  <si>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</si>
  <si>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</si>
  <si>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</si>
  <si>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</si>
  <si>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</si>
  <si>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</si>
  <si>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</si>
  <si>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</si>
  <si>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</si>
  <si>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</si>
  <si>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</si>
  <si>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</si>
  <si>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</si>
  <si>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</si>
  <si>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</si>
  <si>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</si>
  <si>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</si>
  <si>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</si>
  <si>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</si>
  <si>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</si>
  <si>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</si>
  <si>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</si>
  <si>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</si>
  <si>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</si>
  <si>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</si>
  <si>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</si>
  <si>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</si>
  <si>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</si>
  <si>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</si>
  <si>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</si>
  <si>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</si>
  <si>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</si>
  <si>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</si>
  <si>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</si>
  <si>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</si>
  <si>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</si>
  <si>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</si>
  <si>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</si>
  <si>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</si>
  <si>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</si>
  <si>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</si>
  <si>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</si>
  <si>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</si>
  <si>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</si>
  <si>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</si>
  <si>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</si>
  <si>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</si>
  <si>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</si>
  <si>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</si>
  <si>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</si>
  <si>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</si>
  <si>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</si>
  <si>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</si>
  <si>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</si>
  <si>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</si>
  <si>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</si>
  <si>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</si>
  <si>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</si>
  <si>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</si>
  <si>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</si>
  <si>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</si>
  <si>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</si>
  <si>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</si>
  <si>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</si>
  <si>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</si>
  <si>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</si>
  <si>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</si>
  <si>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</si>
  <si>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</si>
  <si>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</si>
  <si>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</si>
  <si>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</si>
  <si>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</si>
  <si>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</si>
  <si>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</si>
  <si>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</si>
  <si>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</si>
  <si>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</si>
  <si>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</si>
  <si>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</si>
  <si>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</si>
  <si>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</si>
  <si>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</si>
  <si>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</si>
  <si>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</si>
  <si>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</si>
  <si>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</si>
  <si>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</si>
  <si>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</si>
  <si>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</si>
  <si>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</si>
  <si>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</si>
  <si>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</si>
  <si>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</si>
  <si>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</si>
  <si>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</si>
  <si>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</si>
  <si>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</si>
  <si>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</si>
  <si>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</si>
  <si>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</si>
  <si>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</si>
  <si>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</si>
  <si>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</si>
  <si>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</si>
  <si>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</si>
  <si>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</si>
  <si>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</si>
  <si>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</si>
  <si>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</si>
  <si>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</si>
  <si>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</si>
  <si>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</si>
  <si>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</si>
  <si>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</si>
  <si>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</si>
  <si>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</si>
  <si>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</si>
  <si>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</si>
  <si>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</si>
  <si>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</si>
  <si>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</si>
  <si>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</si>
  <si>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</si>
  <si>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</si>
  <si>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</si>
  <si>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</si>
  <si>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</si>
  <si>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</si>
  <si>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</si>
  <si>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</si>
  <si>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</si>
  <si>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</si>
  <si>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</si>
  <si>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</si>
  <si>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</si>
  <si>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</si>
  <si>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</si>
  <si>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</si>
  <si>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</si>
  <si>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</si>
  <si>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</si>
  <si>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</si>
  <si>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</si>
  <si>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</si>
  <si>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</si>
  <si>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</si>
  <si>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</si>
  <si>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</si>
  <si>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</si>
  <si>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</si>
  <si>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</si>
  <si>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</si>
  <si>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</si>
  <si>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</si>
  <si>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</si>
  <si>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</si>
  <si>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</si>
  <si>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</si>
  <si>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</si>
  <si>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</si>
  <si>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</si>
  <si>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</si>
  <si>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</si>
  <si>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</si>
  <si>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</si>
  <si>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</si>
  <si>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</si>
  <si>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</si>
  <si>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</si>
  <si>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</si>
  <si>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</si>
  <si>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</si>
  <si>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</si>
  <si>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</si>
  <si>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</si>
  <si>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</si>
  <si>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</si>
  <si>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</si>
  <si>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</si>
  <si>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</si>
  <si>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</si>
  <si>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</si>
  <si>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</si>
  <si>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</si>
  <si>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</si>
  <si>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</si>
  <si>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</si>
  <si>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</si>
  <si>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</si>
  <si>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</si>
  <si>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</si>
  <si>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</si>
  <si>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</si>
  <si>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</si>
  <si>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</si>
  <si>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</si>
  <si>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</si>
  <si>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</si>
  <si>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</si>
  <si>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</si>
  <si>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</si>
  <si>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</si>
  <si>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</si>
  <si>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</si>
  <si>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</si>
  <si>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</si>
  <si>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</si>
  <si>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</si>
  <si>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</si>
  <si>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</si>
  <si>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</si>
  <si>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</si>
  <si>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</si>
  <si>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</si>
  <si>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</si>
  <si>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</si>
  <si>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</si>
  <si>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</si>
  <si>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</si>
  <si>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</si>
  <si>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</si>
  <si>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</si>
  <si>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</si>
  <si>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</si>
  <si>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</si>
  <si>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</si>
  <si>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</si>
  <si>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</si>
  <si>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</si>
  <si>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</si>
  <si>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</si>
  <si>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</si>
  <si>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</si>
  <si>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</si>
  <si>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</si>
  <si>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</si>
  <si>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</si>
  <si>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</si>
  <si>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</si>
  <si>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</si>
  <si>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</si>
  <si>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</si>
  <si>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</si>
  <si>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</si>
  <si>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</si>
  <si>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</si>
  <si>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</si>
  <si>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</si>
  <si>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</si>
  <si>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</si>
  <si>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</si>
  <si>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</si>
  <si>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</si>
  <si>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</si>
  <si>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</si>
  <si>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</si>
  <si>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</si>
  <si>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</si>
  <si>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</si>
  <si>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</si>
  <si>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</si>
  <si>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</si>
  <si>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</si>
  <si>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</si>
  <si>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</si>
  <si>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</si>
  <si>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</si>
  <si>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</si>
  <si>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</si>
  <si>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</si>
  <si>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</si>
  <si>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</si>
  <si>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</si>
  <si>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</si>
  <si>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</si>
  <si>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</si>
  <si>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</si>
  <si>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</si>
  <si>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</si>
  <si>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</si>
  <si>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</si>
  <si>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</si>
  <si>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</si>
  <si>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</si>
  <si>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</si>
  <si>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</si>
  <si>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</si>
  <si>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</si>
  <si>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</si>
  <si>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</si>
  <si>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</si>
  <si>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</si>
  <si>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</si>
  <si>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</si>
  <si>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</si>
  <si>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</si>
  <si>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</si>
  <si>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</si>
  <si>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</si>
  <si>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</si>
  <si>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</si>
  <si>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</si>
  <si>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</si>
  <si>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</si>
  <si>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</si>
  <si>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</si>
  <si>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</si>
  <si>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</si>
  <si>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</si>
  <si>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</si>
  <si>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</si>
  <si>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</si>
  <si>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</si>
  <si>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</si>
  <si>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</si>
  <si>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</si>
  <si>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</si>
  <si>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</si>
  <si>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</si>
  <si>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</si>
  <si>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</si>
  <si>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</si>
  <si>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</si>
  <si>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</si>
  <si>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</si>
  <si>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</si>
  <si>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</si>
  <si>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</si>
  <si>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</si>
  <si>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</si>
  <si>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</si>
  <si>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</si>
  <si>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</si>
  <si>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</si>
  <si>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</si>
  <si>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</si>
  <si>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</si>
  <si>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</si>
  <si>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</si>
  <si>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</si>
  <si>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</si>
  <si>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</si>
  <si>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</si>
  <si>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</si>
  <si>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</si>
  <si>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</si>
  <si>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</si>
  <si>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</si>
  <si>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</si>
  <si>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</si>
  <si>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</si>
  <si>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</si>
  <si>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</si>
  <si>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</si>
  <si>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</si>
  <si>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</si>
  <si>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</si>
  <si>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</si>
  <si>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</si>
  <si>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</si>
  <si>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</si>
  <si>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</si>
  <si>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</si>
  <si>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</si>
  <si>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</si>
  <si>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</si>
  <si>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</si>
  <si>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</si>
  <si>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</si>
  <si>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</si>
  <si>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</si>
  <si>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</si>
  <si>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</si>
  <si>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</si>
  <si>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</si>
  <si>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</si>
  <si>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</si>
  <si>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</si>
  <si>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</si>
  <si>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</si>
  <si>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</si>
  <si>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</si>
  <si>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</si>
  <si>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</si>
  <si>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</si>
  <si>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</si>
  <si>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</si>
  <si>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</si>
  <si>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</si>
  <si>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</si>
  <si>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</si>
  <si>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</si>
  <si>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</si>
  <si>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</si>
  <si>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</si>
  <si>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</si>
  <si>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</si>
  <si>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</si>
  <si>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</si>
  <si>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</si>
  <si>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</si>
  <si>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</si>
  <si>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</si>
  <si>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</si>
  <si>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</si>
  <si>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</si>
  <si>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</si>
  <si>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</si>
  <si>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</si>
  <si>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</si>
  <si>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</si>
  <si>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</si>
  <si>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</si>
  <si>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</si>
  <si>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</si>
  <si>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</si>
  <si>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</si>
  <si>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</si>
  <si>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</si>
  <si>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</si>
  <si>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</si>
  <si>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</si>
  <si>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</si>
  <si>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</si>
  <si>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</si>
  <si>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</si>
  <si>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</si>
  <si>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</si>
  <si>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</si>
  <si>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</si>
  <si>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</si>
  <si>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</si>
  <si>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</si>
  <si>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</si>
  <si>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</si>
  <si>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</si>
  <si>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</si>
  <si>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</si>
  <si>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</si>
  <si>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</si>
  <si>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</si>
  <si>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</si>
  <si>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</si>
  <si>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</si>
  <si>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</si>
  <si>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</si>
  <si>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</si>
  <si>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</si>
  <si>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</si>
  <si>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</si>
  <si>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</si>
  <si>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</si>
  <si>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</si>
  <si>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</si>
  <si>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</si>
  <si>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</si>
  <si>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</si>
  <si>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</si>
  <si>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</si>
  <si>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</si>
  <si>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</si>
  <si>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</si>
  <si>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</si>
  <si>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</si>
  <si>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</si>
  <si>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</si>
  <si>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</si>
  <si>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</si>
  <si>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</si>
  <si>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</si>
  <si>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</si>
  <si>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</si>
  <si>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</si>
  <si>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</si>
  <si>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</si>
  <si>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</si>
  <si>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</si>
  <si>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</si>
  <si>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</si>
  <si>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</si>
  <si>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</si>
  <si>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</si>
  <si>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</si>
  <si>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</si>
  <si>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</si>
  <si>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</si>
  <si>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</si>
  <si>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</si>
  <si>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</si>
  <si>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</si>
  <si>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</si>
  <si>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</si>
  <si>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</si>
  <si>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</si>
  <si>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</si>
  <si>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</si>
  <si>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</si>
  <si>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</si>
  <si>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</si>
  <si>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</si>
  <si>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</si>
  <si>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</si>
  <si>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</si>
  <si>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</si>
  <si>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</si>
  <si>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</si>
  <si>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</si>
  <si>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</si>
  <si>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</si>
  <si>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</si>
  <si>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</si>
  <si>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</si>
  <si>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</si>
  <si>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</si>
  <si>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</si>
  <si>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</si>
  <si>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</si>
  <si>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</si>
  <si>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</si>
  <si>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</si>
  <si>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</si>
  <si>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</si>
  <si>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</si>
  <si>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</si>
  <si>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</si>
  <si>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</si>
  <si>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</si>
  <si>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</si>
  <si>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</si>
  <si>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</si>
  <si>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</si>
  <si>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</si>
  <si>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</si>
  <si>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</si>
  <si>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</si>
  <si>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</si>
  <si>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</si>
  <si>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</si>
  <si>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</si>
  <si>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</si>
  <si>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</si>
  <si>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</si>
  <si>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</si>
  <si>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</si>
  <si>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</si>
  <si>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</si>
  <si>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</si>
  <si>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</si>
  <si>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</si>
  <si>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</si>
  <si>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</si>
  <si>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</si>
  <si>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</si>
  <si>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</si>
  <si>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</si>
  <si>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</si>
  <si>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</si>
  <si>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</si>
  <si>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</si>
  <si>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</si>
  <si>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</si>
  <si>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</si>
  <si>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</si>
  <si>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</si>
  <si>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</si>
  <si>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</si>
  <si>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</si>
  <si>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</si>
  <si>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</si>
  <si>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</si>
  <si>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</si>
  <si>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</si>
  <si>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</si>
  <si>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</si>
  <si>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</si>
  <si>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</si>
  <si>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</si>
  <si>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</si>
  <si>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</si>
  <si>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</si>
  <si>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</si>
  <si>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</si>
  <si>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</si>
  <si>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</si>
  <si>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</si>
  <si>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</si>
  <si>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</si>
  <si>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</si>
  <si>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</si>
  <si>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</si>
  <si>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</si>
  <si>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</si>
  <si>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</si>
  <si>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</si>
  <si>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</si>
  <si>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</si>
  <si>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</si>
  <si>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</si>
  <si>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</si>
  <si>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</si>
  <si>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</si>
  <si>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</si>
  <si>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</si>
  <si>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</si>
  <si>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</si>
  <si>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</si>
  <si>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</si>
  <si>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</si>
  <si>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</si>
  <si>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</si>
  <si>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</si>
  <si>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</si>
  <si>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</si>
  <si>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</si>
  <si>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</si>
  <si>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</si>
  <si>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</si>
  <si>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</si>
  <si>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</si>
  <si>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</si>
  <si>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</si>
  <si>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</si>
  <si>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</si>
  <si>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</si>
  <si>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</si>
  <si>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</si>
  <si>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</si>
  <si>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</si>
  <si>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</si>
  <si>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</si>
  <si>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</si>
  <si>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</si>
  <si>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</si>
  <si>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</si>
  <si>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</si>
  <si>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</si>
  <si>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</si>
  <si>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</si>
  <si>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</si>
  <si>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</si>
  <si>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</si>
  <si>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</si>
  <si>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</si>
  <si>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</si>
  <si>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</si>
  <si>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</si>
  <si>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</si>
  <si>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</si>
  <si>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</si>
  <si>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</si>
  <si>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</si>
  <si>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</si>
  <si>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</si>
  <si>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</si>
  <si>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</si>
  <si>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</si>
  <si>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</si>
  <si>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</si>
  <si>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</si>
  <si>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</si>
  <si>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</si>
  <si>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</si>
  <si>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</si>
  <si>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</si>
  <si>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</si>
  <si>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</si>
  <si>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</si>
  <si>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</si>
  <si>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</si>
  <si>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</si>
  <si>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</si>
  <si>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</si>
  <si>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</si>
  <si>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</si>
  <si>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</si>
  <si>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</si>
  <si>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</si>
  <si>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</si>
  <si>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</si>
  <si>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</si>
  <si>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</si>
  <si>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</si>
  <si>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</si>
  <si>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</si>
  <si>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</si>
  <si>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</si>
  <si>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</si>
  <si>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</si>
  <si>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</si>
  <si>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</si>
  <si>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</si>
  <si>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</si>
  <si>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</si>
  <si>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</si>
  <si>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</si>
  <si>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</si>
  <si>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</si>
  <si>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</si>
  <si>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</si>
  <si>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</si>
  <si>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</si>
  <si>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</si>
  <si>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</si>
  <si>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</si>
  <si>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</si>
  <si>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</si>
  <si>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</si>
  <si>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</si>
  <si>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</si>
  <si>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</si>
  <si>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</si>
  <si>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</si>
  <si>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</si>
  <si>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</si>
  <si>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</si>
  <si>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</si>
  <si>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</si>
  <si>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</si>
  <si>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</si>
  <si>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</si>
  <si>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</si>
  <si>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</si>
  <si>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</si>
  <si>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</si>
  <si>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</si>
  <si>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</si>
  <si>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</si>
  <si>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</si>
  <si>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</si>
  <si>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</si>
  <si>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</si>
  <si>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</si>
  <si>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</si>
  <si>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</si>
  <si>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</si>
  <si>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</si>
  <si>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</si>
  <si>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</si>
  <si>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</si>
  <si>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</si>
  <si>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</si>
  <si>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</si>
  <si>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</si>
  <si>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</si>
  <si>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</si>
  <si>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</si>
  <si>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</si>
  <si>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</si>
  <si>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</si>
  <si>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</si>
  <si>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</si>
  <si>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</si>
  <si>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</si>
  <si>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</si>
  <si>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</si>
  <si>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</si>
  <si>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</si>
  <si>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</si>
  <si>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</si>
  <si>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</si>
  <si>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</si>
  <si>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</si>
  <si>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</si>
  <si>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</si>
  <si>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</si>
  <si>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</si>
  <si>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</si>
  <si>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</si>
  <si>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</si>
  <si>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</si>
  <si>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</si>
  <si>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</si>
  <si>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</si>
  <si>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</si>
  <si>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</si>
  <si>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</si>
  <si>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</si>
  <si>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</si>
  <si>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</si>
  <si>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</si>
  <si>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</si>
  <si>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</si>
  <si>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</si>
  <si>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</si>
  <si>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</si>
  <si>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</si>
  <si>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</si>
  <si>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</si>
  <si>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</si>
  <si>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</si>
  <si>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</si>
  <si>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</si>
  <si>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</si>
  <si>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</si>
  <si>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</si>
  <si>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</si>
  <si>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</si>
  <si>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</si>
  <si>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</si>
  <si>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</si>
  <si>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</si>
  <si>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</si>
  <si>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</si>
  <si>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</si>
  <si>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</si>
  <si>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</si>
  <si>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</si>
  <si>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</si>
  <si>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</si>
  <si>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</si>
  <si>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</si>
  <si>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</si>
  <si>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</si>
  <si>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</si>
  <si>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</si>
  <si>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</si>
  <si>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</si>
  <si>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</si>
  <si>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</si>
  <si>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</si>
  <si>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</si>
  <si>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</si>
  <si>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</si>
  <si>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</si>
  <si>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</si>
  <si>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</si>
  <si>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</si>
  <si>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</si>
  <si>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</si>
  <si>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</si>
  <si>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</si>
  <si>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</si>
  <si>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</si>
  <si>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</si>
  <si>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</si>
  <si>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</si>
  <si>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</si>
  <si>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</si>
  <si>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</si>
  <si>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</si>
  <si>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</si>
  <si>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</si>
  <si>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</si>
  <si>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</si>
  <si>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</si>
  <si>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</si>
  <si>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</si>
  <si>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</si>
  <si>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</si>
  <si>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</si>
  <si>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</si>
  <si>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</si>
  <si>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</si>
  <si>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</si>
  <si>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</si>
  <si>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</si>
  <si>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</si>
  <si>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</si>
  <si>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</si>
  <si>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</si>
  <si>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</si>
  <si>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</si>
  <si>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</si>
  <si>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</si>
  <si>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</si>
  <si>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</si>
  <si>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</si>
  <si>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</si>
  <si>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</si>
  <si>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</si>
  <si>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</si>
  <si>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</si>
  <si>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</si>
  <si>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</si>
  <si>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</si>
  <si>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</si>
  <si>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</si>
  <si>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</si>
  <si>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</si>
  <si>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</si>
  <si>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</si>
  <si>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</si>
  <si>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</si>
  <si>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</si>
  <si>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</si>
  <si>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</si>
  <si>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Jeruzalémská 964/4, Praha 1, PSČ 110 00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</si>
  <si>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</si>
  <si>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</si>
  <si>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</si>
  <si>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</si>
  <si>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</si>
  <si>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</si>
  <si>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</si>
  <si>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Ing. Jiří Jirásek</t>
  </si>
  <si>
    <t>představenstvo</t>
  </si>
  <si>
    <t>předseda představenstva</t>
  </si>
  <si>
    <t>1.1.2020, předseda od 1.1.2020</t>
  </si>
  <si>
    <t>ano</t>
  </si>
  <si>
    <t>Asociace malých a středních podniků a živnostníků ČR</t>
  </si>
  <si>
    <t>člen představenstva</t>
  </si>
  <si>
    <t>European Association of Guarantee Institutions I.N.P.A.</t>
  </si>
  <si>
    <t>European Long-Term Investors a.i.s.b.l.</t>
  </si>
  <si>
    <t>V letech 1985 - 1989 absolvoval provozně ekonomickou fakultu Vysoké školy zemědělské v Praze a dále v letech 1994 - 1996 postgraduální bankovní studium při Southwestern Graduate School of Banking, Southern Methodist University, Dallas, USA.</t>
  </si>
  <si>
    <t xml:space="preserve">Od roku 1991 působí v oblasti bankovnictví. V Národní rozvojové bance, a.s., pracuje od roku 1995, kdy nastoupil na pozici ředitele odboru finančních služeb. Již v roce 1995 se stal členem představenstva a vrchním ředitelem Úseku finančních služeb, později Úseku řízení obchodu. Od 1. ledna 2016 zastává pozici předsedy představenstva Národní rozvojové banky, a.s.            </t>
  </si>
  <si>
    <t>Ing. Pavel Fiala</t>
  </si>
  <si>
    <t>Absolvoval Vysokou školu ekonomickou v Praze, fakultu financí a účetnictví.</t>
  </si>
  <si>
    <t>Pavel Křivonožka, MBA</t>
  </si>
  <si>
    <t>Bankovní akademii vystudoval v německém Bayreuthu na Alexander-von-Humboldt-Realschule a studia MBA v oblasti financí absolvoval ve State University of New York New Paltz.</t>
  </si>
  <si>
    <t xml:space="preserve">Bohatou praxi z bankovnictví, pojišťovnictví a nemovitostního developmentu získal na různých manažerských pozicích nejenom v České republice, ale také v Německu a Rakousku. Posledních 9 let pracoval jako Head of Capital Markets Sales/Financial Institutions and Equities v Raiffeisenbank. V minulosti nasbíral zkušenosti na pozicích Head of Sales a Treasury ve skupině BNP Paribas, České spořitelně, resp. Erste Bank a České pojišťovně. Od 1. září 2020 působí v Národní rozvojové bance, a.s., v pozici člena představenstva s oblastí působnosti pro obchod.            </t>
  </si>
  <si>
    <t xml:space="preserve">ALPHA BROKER a.s.                                                         </t>
  </si>
  <si>
    <t>statutární orgán</t>
  </si>
  <si>
    <t>člen statutárního orgánu</t>
  </si>
  <si>
    <t>Kvalitní životní prostředí Města Černošice, z.s.</t>
  </si>
  <si>
    <t>Ing. Pavel Závitkovský</t>
  </si>
  <si>
    <t>dozorčí rada</t>
  </si>
  <si>
    <t>předseda dozorčí rady</t>
  </si>
  <si>
    <t>16.12.2021, předseda od 22.3.2022</t>
  </si>
  <si>
    <t xml:space="preserve"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 </t>
  </si>
  <si>
    <t>Par Systém, a.s.</t>
  </si>
  <si>
    <t>člen dozorčí rady</t>
  </si>
  <si>
    <t>Nadace Charty 77</t>
  </si>
  <si>
    <t>správní rada</t>
  </si>
  <si>
    <t>člen správní rady</t>
  </si>
  <si>
    <t>Ing. Tomáš Kořán</t>
  </si>
  <si>
    <t>Mgr. et Mgr. Marie Kotrlá</t>
  </si>
  <si>
    <t xml:space="preserve">V období 1997 - 1998 se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</si>
  <si>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</si>
  <si>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Ing. Pavel Racocha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</si>
  <si>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</si>
  <si>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</si>
  <si>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</si>
  <si>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</si>
  <si>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</si>
  <si>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</si>
  <si>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</si>
  <si>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</si>
  <si>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</si>
  <si>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</si>
  <si>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</si>
  <si>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</si>
  <si>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</si>
  <si>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</si>
  <si>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</si>
  <si>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</si>
  <si>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</si>
  <si>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</si>
  <si>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</si>
  <si>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</si>
  <si>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</si>
  <si>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</si>
  <si>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</si>
  <si>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</si>
  <si>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</si>
  <si>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</si>
  <si>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</si>
  <si>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</si>
  <si>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</si>
  <si>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</si>
  <si>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</si>
  <si>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</si>
  <si>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</si>
  <si>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</si>
  <si>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</si>
  <si>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</si>
  <si>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</si>
  <si>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</si>
  <si>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</si>
  <si>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</si>
  <si>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</si>
  <si>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</si>
  <si>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</si>
  <si>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</si>
  <si>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</si>
  <si>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</si>
  <si>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</si>
  <si>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</si>
  <si>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</si>
  <si>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</si>
  <si>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</si>
  <si>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V letech 2000 až 2007 pracoval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právního a compliance.</t>
  </si>
  <si>
    <t>Absolvoval Právnickou fakultu University Karlovy v Praze.</t>
  </si>
  <si>
    <t>Národní rozvojová investiční, a.s.</t>
  </si>
  <si>
    <t>Ing. Radek Křička</t>
  </si>
  <si>
    <t>V letech 1994 - 2011 působil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</si>
  <si>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Absolvoval Provozně ekonomickou fakultu Vysoké školy zemědělské v Praze. V rámci působení v České národní bance absolvoval řadu vzdělávacích programů zaměřených na řízení rizik a bankovní regulaci.</t>
  </si>
  <si>
    <t>Martin Milosavljević</t>
  </si>
  <si>
    <t>V letech 1996 - 2005 působil primárně v oblasti telekomunikačních služeb. Od roku 2005 do roku 2011 pracoval v GE Money Bank a.s. (současná Moneta Money Bank a.s.) na různých pracovních pozicích v rámci informačních technologií. V roce 2011 přešel do dceřinné společnosti České spořitelny sIT Solutions, kde byl ve funkci jednatele společnosti a roli Chief Technology Officer do roku 2016. V Národní rozvojové bance, a.s., působí od října 2017 ve funkci ředitele Odboru informačních technologií.</t>
  </si>
  <si>
    <t>Absolvoval Střední elektrotechnickou školu v srbském Bělehradě.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</si>
  <si>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</si>
  <si>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</si>
  <si>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</si>
  <si>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</si>
  <si>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</si>
  <si>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</si>
  <si>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</si>
  <si>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</si>
  <si>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</si>
  <si>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</si>
  <si>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</si>
  <si>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</si>
  <si>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</si>
  <si>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</si>
  <si>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</si>
  <si>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</si>
  <si>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</si>
  <si>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</si>
  <si>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</si>
  <si>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</si>
  <si>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</si>
  <si>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</si>
  <si>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</si>
  <si>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</si>
  <si>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</si>
  <si>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</si>
  <si>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</si>
  <si>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</si>
  <si>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</si>
  <si>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</si>
  <si>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</si>
  <si>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</si>
  <si>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</si>
  <si>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</si>
  <si>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</si>
  <si>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</si>
  <si>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</si>
  <si>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</si>
  <si>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>Rada pro veřejný dohled nad auditem</t>
  </si>
  <si>
    <t>prezídium - statutární orgán</t>
  </si>
  <si>
    <t>prezident RVDA</t>
  </si>
  <si>
    <t>Akademie múzických umění</t>
  </si>
  <si>
    <t xml:space="preserve">Absolvoval Vysokou školu ekonomickou v Praze, fakultu řízení, obor matematické metody v ekonomice. Studiem Bankovního institutu a.s. v Praze se stal certifikovaným bankovním manažerem. </t>
  </si>
  <si>
    <t>28 let působil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</si>
  <si>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>V období 1990 - 1993 působil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</si>
  <si>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Bohaté manažerské a expertní dovednosti a zkušenosti ve finančnictví získal jako člen bankovní rady České národní banky a dlouholetý předseda představenstva a výkonný ředitel KB Penzijní společnosti, a.s., kde pracoval v období 2014 - 2022. Působil rovněž v řadě vedoucích pozic významných finančních institucí, například: ve společnostech skupiny Société Générale řídil lokální týmy interního auditu a ve společnosti Komerční banka, a.s., měl ve správě systematickou ujišťovací činnost v oblasti řízení rizik, řídicího a kontrolního systému a efektivnosti procesů společnosti. V období 1999 – 2005 byl členem bankovní rady České národní banky, kde byl přítomen při rozhodování o měnové politice a správě devizových rezerv a byl odpovědný za privatizaci velkých bank. Byl členem Výboru Evropských Bankovních Supervizorů, Výboru pro bankovní dohled v ECB a členem pracovních skupin při Bazilejském výboru. Od roku 2017 zastává funkci prezidenta Rady pro veřejný dohled nad auditem, která vykonává veřejný dohled nad výkonem auditorské činnosti a činností Komory auditorů České republiky v rozsahu stanoveném zákonem o auditorech.</t>
  </si>
  <si>
    <t>Absolvoval Vysokou školu ekonomickou v Praze, fakultu financí a účetnictví a v roce dokončil studium na Columbia University v New York, USA - obor Mezinárodní vztahy a řízení hospodářských politik.</t>
  </si>
  <si>
    <t>Veškeré potřebné přístupy a úložiště zřízeny.</t>
  </si>
  <si>
    <t>Ano</t>
  </si>
  <si>
    <t>Ne</t>
  </si>
  <si>
    <t xml:space="preserve">Změna ve složení dozorčí rady NRB. </t>
  </si>
  <si>
    <t xml:space="preserve">V období 2000 - 2003 pracoval v Globalbrokers, a.s., ve funkci makléře. V Národní rozvojové bance, a.s., pracuje od roku 2003, nejdříve v roli specialisty řízení aktiv a pasiv, posléze od roku 2005 v pozici ředitele Odboru řízení rizik. V roce 2017 převzal kromě řízení rizik odpovědnost i za problematiku správy rizikových pohledávek. Od 1. dubna 2020 působí v pozici člena představenstva s oblastí působnosti pro finance.            </t>
  </si>
  <si>
    <t>Ing. Miroslav Tym</t>
  </si>
  <si>
    <t>V roce 1989 absolvoval Vysokou školu ekonomickou v Praze, fakultu Zahraniční obchod.</t>
  </si>
  <si>
    <t>akciová společnost</t>
  </si>
  <si>
    <t>Na Florenci 1496/5, Praha 1</t>
  </si>
  <si>
    <t>08465797</t>
  </si>
  <si>
    <t>09829482</t>
  </si>
  <si>
    <t>(11/05/2023)</t>
  </si>
  <si>
    <t>Organizační struktura Národní rozvojové banky, a.s., ke dni 31. březnu 2023</t>
  </si>
  <si>
    <t>(31/03/2023)</t>
  </si>
  <si>
    <t>25. února 2023</t>
  </si>
  <si>
    <t>Ing. Martin Mrkos</t>
  </si>
  <si>
    <t xml:space="preserve">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</si>
  <si>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Je absolventem Fakulty financí a účetnictví Vysoké školy ekonomické v Praze, specializace Finance a oceňování podniku a britské mezinárodní kvalifikace ACCA.</t>
  </si>
  <si>
    <t>Profesní kariéra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</si>
  <si>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>(1Q/2023)</t>
  </si>
  <si>
    <t>SATT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</si>
</sst>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2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8" fillId="0" borderId="19" xfId="0" applyFont="1" applyFill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9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1" fillId="0" borderId="66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0" borderId="16" xfId="0" applyFont="1" applyFill="1" applyBorder="1" applyAlignment="1"/>
    <xf numFmtId="14" fontId="0" fillId="0" borderId="13" xfId="0" applyNumberFormat="1" applyFont="1" applyFill="1" applyBorder="1" applyAlignment="1">
      <alignment horizontal="left"/>
    </xf>
    <xf numFmtId="0" fontId="0" fillId="0" borderId="16" xfId="0" applyFont="1" applyFill="1" applyBorder="1" applyAlignment="1">
      <alignment wrapText="1"/>
    </xf>
    <xf numFmtId="0" fontId="0" fillId="0" borderId="50" xfId="0" applyFont="1" applyFill="1" applyBorder="1" applyAlignment="1"/>
    <xf numFmtId="0" fontId="0" fillId="0" borderId="50" xfId="0" applyFont="1" applyFill="1" applyBorder="1" applyAlignment="1">
      <alignment wrapText="1"/>
    </xf>
    <xf numFmtId="0" fontId="0" fillId="0" borderId="7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6" xfId="0" applyFont="1" applyFill="1" applyBorder="1"/>
    <xf numFmtId="0" fontId="0" fillId="0" borderId="36" xfId="0" applyFont="1" applyBorder="1"/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71" xfId="0" applyFont="1" applyBorder="1" applyAlignment="1">
      <alignment horizontal="center"/>
    </xf>
    <xf numFmtId="0" fontId="0" fillId="0" borderId="71" xfId="0" applyFont="1" applyBorder="1"/>
    <xf numFmtId="0" fontId="0" fillId="0" borderId="7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0" fillId="0" borderId="64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4" xfId="0" applyFont="1" applyBorder="1"/>
    <xf numFmtId="0" fontId="29" fillId="0" borderId="46" xfId="0" applyFont="1" applyFill="1" applyBorder="1" applyAlignment="1">
      <alignment horizontal="center" wrapText="1"/>
    </xf>
    <xf numFmtId="0" fontId="0" fillId="0" borderId="15" xfId="0" applyFont="1" applyFill="1" applyBorder="1" applyAlignment="1"/>
    <xf numFmtId="0" fontId="0" fillId="0" borderId="33" xfId="0" applyFont="1" applyFill="1" applyBorder="1" applyAlignment="1"/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14" fontId="0" fillId="0" borderId="33" xfId="0" applyNumberFormat="1" applyFon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/>
    </xf>
    <xf numFmtId="0" fontId="47" fillId="0" borderId="0" xfId="0" applyFont="1" applyFill="1" applyAlignment="1">
      <alignment horizontal="center"/>
    </xf>
    <xf numFmtId="0" fontId="0" fillId="0" borderId="15" xfId="0" applyFont="1" applyFill="1" applyBorder="1" applyAlignment="1">
      <alignment wrapText="1"/>
    </xf>
    <xf numFmtId="0" fontId="18" fillId="0" borderId="55" xfId="0" applyFont="1" applyBorder="1" applyAlignment="1"/>
    <xf numFmtId="0" fontId="18" fillId="0" borderId="18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27" xfId="0" applyFont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7" xfId="0" applyFont="1" applyFill="1" applyBorder="1" applyAlignment="1"/>
    <xf numFmtId="14" fontId="0" fillId="0" borderId="1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1" fillId="0" borderId="7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49" fontId="1" fillId="0" borderId="78" xfId="0" applyNumberFormat="1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vertical="center" wrapText="1"/>
    </xf>
    <xf numFmtId="3" fontId="35" fillId="0" borderId="16" xfId="0" applyNumberFormat="1" applyFont="1" applyFill="1" applyBorder="1" applyAlignment="1">
      <alignment vertical="center" wrapText="1"/>
    </xf>
    <xf numFmtId="3" fontId="35" fillId="0" borderId="13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/>
    <xf numFmtId="4" fontId="0" fillId="0" borderId="13" xfId="0" applyNumberFormat="1" applyFont="1" applyFill="1" applyBorder="1"/>
    <xf numFmtId="4" fontId="0" fillId="0" borderId="0" xfId="0" applyNumberFormat="1"/>
    <xf numFmtId="4" fontId="25" fillId="0" borderId="17" xfId="5" applyNumberFormat="1" applyFont="1" applyFill="1" applyBorder="1" applyAlignment="1">
      <alignment horizontal="right" vertical="center" wrapText="1"/>
    </xf>
    <xf numFmtId="4" fontId="1" fillId="0" borderId="17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wrapText="1"/>
    </xf>
    <xf numFmtId="4" fontId="25" fillId="0" borderId="24" xfId="5" applyNumberFormat="1" applyFont="1" applyFill="1" applyBorder="1" applyAlignment="1">
      <alignment horizontal="right" vertical="center" wrapText="1"/>
    </xf>
    <xf numFmtId="4" fontId="25" fillId="0" borderId="47" xfId="5" applyNumberFormat="1" applyFont="1" applyFill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/>
    <xf numFmtId="0" fontId="1" fillId="0" borderId="0" xfId="0" applyFont="1"/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55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43" xfId="0" applyFont="1" applyBorder="1" applyAlignment="1"/>
    <xf numFmtId="0" fontId="0" fillId="0" borderId="69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0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70" xfId="0" applyFont="1" applyFill="1" applyBorder="1" applyAlignment="1">
      <alignment horizontal="left" vertical="center" wrapText="1"/>
    </xf>
    <xf numFmtId="0" fontId="35" fillId="0" borderId="76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55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4" fontId="1" fillId="0" borderId="68" xfId="0" applyNumberFormat="1" applyFont="1" applyFill="1" applyBorder="1" applyAlignment="1">
      <alignment horizontal="left" vertical="center" wrapText="1"/>
    </xf>
    <xf numFmtId="14" fontId="1" fillId="0" borderId="53" xfId="0" applyNumberFormat="1" applyFont="1" applyFill="1" applyBorder="1" applyAlignment="1">
      <alignment horizontal="left" vertical="center" wrapText="1"/>
    </xf>
    <xf numFmtId="14" fontId="1" fillId="0" borderId="35" xfId="0" applyNumberFormat="1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0" fillId="0" borderId="31" xfId="0" applyFont="1" applyBorder="1" applyAlignment="1"/>
    <xf numFmtId="0" fontId="0" fillId="7" borderId="71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17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35" fillId="0" borderId="72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47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7" borderId="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7" borderId="77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9032642-71D1-4FA4-80D2-5ED77C2567A3}" type="doc">
      <dgm:prSet loTypeId="urn:microsoft.com/office/officeart/2005/8/layout/orgChart1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cs-CZ"/>
        </a:p>
      </dgm:t>
    </dgm:pt>
    <dgm:pt modelId="{05EC6CE7-9720-4DB4-A397-C84B19462050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Valná hromada</a:t>
          </a:r>
        </a:p>
      </dgm:t>
    </dgm:pt>
    <dgm:pt modelId="{8640A890-2B18-4057-83DE-DEE3A958030D}" type="parTrans" cxnId="{F6BA1F9A-F27B-4E38-A74C-655DA9B4B553}">
      <dgm:prSet/>
      <dgm:spPr/>
      <dgm:t>
        <a:bodyPr/>
        <a:lstStyle/>
        <a:p>
          <a:endParaRPr lang="cs-CZ"/>
        </a:p>
      </dgm:t>
    </dgm:pt>
    <dgm:pt modelId="{C9A15BD3-3826-4CAE-8333-375A47C438F4}" type="sibTrans" cxnId="{F6BA1F9A-F27B-4E38-A74C-655DA9B4B553}">
      <dgm:prSet/>
      <dgm:spPr/>
      <dgm:t>
        <a:bodyPr/>
        <a:lstStyle/>
        <a:p>
          <a:endParaRPr lang="cs-CZ"/>
        </a:p>
      </dgm:t>
    </dgm:pt>
    <dgm:pt modelId="{B876AC25-5DAD-4DEE-B3F8-936310235A89}">
      <dgm:prSet/>
      <dgm:spPr>
        <a:solidFill>
          <a:schemeClr val="bg1">
            <a:lumMod val="75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dgm:spPr>
      <dgm:t>
        <a:bodyPr/>
        <a:lstStyle/>
        <a:p>
          <a:r>
            <a:rPr lang="cs-CZ" b="1"/>
            <a:t>Dozorčí rada</a:t>
          </a:r>
        </a:p>
      </dgm:t>
    </dgm:pt>
    <dgm:pt modelId="{EFF03C11-0C92-480A-97A1-531FA5E7163A}" type="parTrans" cxnId="{EAF95167-CF16-47E4-B01E-F30810BC067F}">
      <dgm:prSet/>
      <dgm:spPr>
        <a:ln w="6350"/>
      </dgm:spPr>
      <dgm:t>
        <a:bodyPr/>
        <a:lstStyle/>
        <a:p>
          <a:endParaRPr lang="cs-CZ"/>
        </a:p>
      </dgm:t>
    </dgm:pt>
    <dgm:pt modelId="{C987F610-B995-400E-8C8A-120561654957}" type="sibTrans" cxnId="{EAF95167-CF16-47E4-B01E-F30810BC067F}">
      <dgm:prSet/>
      <dgm:spPr/>
      <dgm:t>
        <a:bodyPr/>
        <a:lstStyle/>
        <a:p>
          <a:endParaRPr lang="cs-CZ"/>
        </a:p>
      </dgm:t>
    </dgm:pt>
    <dgm:pt modelId="{345B9A7F-2522-4B3B-95B3-FDFA60F6B052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Předseda </a:t>
          </a:r>
        </a:p>
        <a:p>
          <a:r>
            <a:rPr lang="cs-CZ" b="1"/>
            <a:t>představenstva</a:t>
          </a:r>
        </a:p>
      </dgm:t>
    </dgm:pt>
    <dgm:pt modelId="{F7C0E85B-740B-47B1-988A-E7579651E598}" type="parTrans" cxnId="{2105F4C7-5EE1-47F5-B8A2-FB0B9D663072}">
      <dgm:prSet/>
      <dgm:spPr>
        <a:ln w="6350"/>
      </dgm:spPr>
      <dgm:t>
        <a:bodyPr/>
        <a:lstStyle/>
        <a:p>
          <a:endParaRPr lang="cs-CZ"/>
        </a:p>
      </dgm:t>
    </dgm:pt>
    <dgm:pt modelId="{AC6DB8FA-7450-4858-8665-8FBBB4F4E868}" type="sibTrans" cxnId="{2105F4C7-5EE1-47F5-B8A2-FB0B9D663072}">
      <dgm:prSet/>
      <dgm:spPr/>
      <dgm:t>
        <a:bodyPr/>
        <a:lstStyle/>
        <a:p>
          <a:endParaRPr lang="cs-CZ"/>
        </a:p>
      </dgm:t>
    </dgm:pt>
    <dgm:pt modelId="{A4047F28-3ADE-4308-9968-21D0805D4819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Výbor pro audit</a:t>
          </a:r>
        </a:p>
      </dgm:t>
    </dgm:pt>
    <dgm:pt modelId="{3D90B7A8-2466-4D1B-86C2-DFD897DF2366}" type="parTrans" cxnId="{2381A857-85FE-46BF-B72D-A98536FD5A5B}">
      <dgm:prSet/>
      <dgm:spPr>
        <a:ln w="6350"/>
      </dgm:spPr>
      <dgm:t>
        <a:bodyPr/>
        <a:lstStyle/>
        <a:p>
          <a:endParaRPr lang="cs-CZ"/>
        </a:p>
      </dgm:t>
    </dgm:pt>
    <dgm:pt modelId="{5B14C69A-5F47-4104-8F88-E90EE6773843}" type="sibTrans" cxnId="{2381A857-85FE-46BF-B72D-A98536FD5A5B}">
      <dgm:prSet/>
      <dgm:spPr/>
      <dgm:t>
        <a:bodyPr/>
        <a:lstStyle/>
        <a:p>
          <a:endParaRPr lang="cs-CZ"/>
        </a:p>
      </dgm:t>
    </dgm:pt>
    <dgm:pt modelId="{D54867D0-B0D8-4561-B168-35B0F2F38FC3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Představenstvo</a:t>
          </a:r>
        </a:p>
      </dgm:t>
    </dgm:pt>
    <dgm:pt modelId="{71DC9575-14C3-4276-A974-62D032B4D955}" type="parTrans" cxnId="{A325928E-AFA3-48E3-A496-80480E7B1881}">
      <dgm:prSet/>
      <dgm:spPr>
        <a:ln w="6350"/>
      </dgm:spPr>
      <dgm:t>
        <a:bodyPr/>
        <a:lstStyle/>
        <a:p>
          <a:endParaRPr lang="cs-CZ"/>
        </a:p>
      </dgm:t>
    </dgm:pt>
    <dgm:pt modelId="{5181EF1E-959A-4791-AC2C-D17385147693}" type="sibTrans" cxnId="{A325928E-AFA3-48E3-A496-80480E7B1881}">
      <dgm:prSet/>
      <dgm:spPr/>
      <dgm:t>
        <a:bodyPr/>
        <a:lstStyle/>
        <a:p>
          <a:endParaRPr lang="cs-CZ"/>
        </a:p>
      </dgm:t>
    </dgm:pt>
    <dgm:pt modelId="{EF4A4A18-E883-41E5-998D-871D89F6DB9B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Oblast působnosti předsedy představenstva</a:t>
          </a:r>
          <a:r>
            <a:rPr lang="cs-CZ"/>
            <a:t> </a:t>
          </a:r>
          <a:endParaRPr lang="cs-CZ" b="1"/>
        </a:p>
      </dgm:t>
    </dgm:pt>
    <dgm:pt modelId="{B0DEED28-BD90-4C16-98CA-4C9448826AC6}" type="parTrans" cxnId="{3AE98A98-4EEE-4359-B99A-BFEEF34C7ABE}">
      <dgm:prSet/>
      <dgm:spPr>
        <a:ln w="6350"/>
      </dgm:spPr>
      <dgm:t>
        <a:bodyPr/>
        <a:lstStyle/>
        <a:p>
          <a:endParaRPr lang="cs-CZ"/>
        </a:p>
      </dgm:t>
    </dgm:pt>
    <dgm:pt modelId="{E473303C-8C48-41B7-A1E2-04293147BABD}" type="sibTrans" cxnId="{3AE98A98-4EEE-4359-B99A-BFEEF34C7ABE}">
      <dgm:prSet/>
      <dgm:spPr/>
      <dgm:t>
        <a:bodyPr/>
        <a:lstStyle/>
        <a:p>
          <a:endParaRPr lang="cs-CZ"/>
        </a:p>
      </dgm:t>
    </dgm:pt>
    <dgm:pt modelId="{770B64EC-9BB5-4842-96BB-E2F2A5BD8498}">
      <dgm:prSet/>
      <dgm:spPr>
        <a:solidFill>
          <a:srgbClr val="FF5050"/>
        </a:solidFill>
        <a:ln w="19050"/>
      </dgm:spPr>
      <dgm:t>
        <a:bodyPr/>
        <a:lstStyle/>
        <a:p>
          <a:pPr algn="ctr"/>
          <a:r>
            <a:rPr lang="cs-CZ" b="1"/>
            <a:t>Oblast působnosti člena představenstva  pro obchod</a:t>
          </a:r>
          <a:r>
            <a:rPr lang="cs-CZ"/>
            <a:t> </a:t>
          </a:r>
          <a:r>
            <a:rPr lang="cs-CZ" b="1"/>
            <a:t> </a:t>
          </a:r>
        </a:p>
      </dgm:t>
    </dgm:pt>
    <dgm:pt modelId="{811031F1-7BA6-49D1-A940-6057BF5CEA42}" type="parTrans" cxnId="{94D59F9B-7254-46A4-985B-5DE71C66BE78}">
      <dgm:prSet/>
      <dgm:spPr>
        <a:ln w="6350"/>
      </dgm:spPr>
      <dgm:t>
        <a:bodyPr/>
        <a:lstStyle/>
        <a:p>
          <a:endParaRPr lang="cs-CZ"/>
        </a:p>
      </dgm:t>
    </dgm:pt>
    <dgm:pt modelId="{0282883E-1743-4101-AEE0-79326E82482C}" type="sibTrans" cxnId="{94D59F9B-7254-46A4-985B-5DE71C66BE78}">
      <dgm:prSet/>
      <dgm:spPr/>
      <dgm:t>
        <a:bodyPr/>
        <a:lstStyle/>
        <a:p>
          <a:endParaRPr lang="cs-CZ"/>
        </a:p>
      </dgm:t>
    </dgm:pt>
    <dgm:pt modelId="{2EA67A96-0E13-4466-BEC9-BBD0476EE37D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Oblast působnosti člena představenstva  pro finance</a:t>
          </a:r>
        </a:p>
      </dgm:t>
    </dgm:pt>
    <dgm:pt modelId="{D42D7962-9AD2-4FA6-B461-0007318FA7F3}" type="parTrans" cxnId="{0B1A12A1-5B53-47A9-B5C2-3DA0835E674C}">
      <dgm:prSet/>
      <dgm:spPr>
        <a:ln w="6350"/>
      </dgm:spPr>
      <dgm:t>
        <a:bodyPr/>
        <a:lstStyle/>
        <a:p>
          <a:endParaRPr lang="cs-CZ"/>
        </a:p>
      </dgm:t>
    </dgm:pt>
    <dgm:pt modelId="{048018B6-55A8-42C7-902F-71CC4866C655}" type="sibTrans" cxnId="{0B1A12A1-5B53-47A9-B5C2-3DA0835E674C}">
      <dgm:prSet/>
      <dgm:spPr/>
      <dgm:t>
        <a:bodyPr/>
        <a:lstStyle/>
        <a:p>
          <a:endParaRPr lang="cs-CZ"/>
        </a:p>
      </dgm:t>
    </dgm:pt>
    <dgm:pt modelId="{BE467E9B-BF0E-4F2B-971A-FD477BD405CD}">
      <dgm:prSet/>
      <dgm:spPr>
        <a:ln w="19050"/>
      </dgm:spPr>
      <dgm:t>
        <a:bodyPr/>
        <a:lstStyle/>
        <a:p>
          <a:r>
            <a:rPr lang="cs-CZ"/>
            <a:t>117 OPC</a:t>
          </a:r>
        </a:p>
        <a:p>
          <a:r>
            <a:rPr lang="cs-CZ"/>
            <a:t>Odbor právní a compliance </a:t>
          </a:r>
        </a:p>
      </dgm:t>
    </dgm:pt>
    <dgm:pt modelId="{7BB606AD-FC7F-4C11-85B9-491F59AC809E}" type="parTrans" cxnId="{C8745D3B-0305-485C-888C-F7EA44169424}">
      <dgm:prSet/>
      <dgm:spPr>
        <a:ln w="6350"/>
      </dgm:spPr>
      <dgm:t>
        <a:bodyPr/>
        <a:lstStyle/>
        <a:p>
          <a:endParaRPr lang="cs-CZ"/>
        </a:p>
      </dgm:t>
    </dgm:pt>
    <dgm:pt modelId="{576008CE-1771-4959-B472-A52F93CB8BDB}" type="sibTrans" cxnId="{C8745D3B-0305-485C-888C-F7EA44169424}">
      <dgm:prSet/>
      <dgm:spPr/>
      <dgm:t>
        <a:bodyPr/>
        <a:lstStyle/>
        <a:p>
          <a:endParaRPr lang="cs-CZ"/>
        </a:p>
      </dgm:t>
    </dgm:pt>
    <dgm:pt modelId="{8A220357-D961-4CD6-BBDC-0E8F6A7835B2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118 OPS</a:t>
          </a:r>
        </a:p>
        <a:p>
          <a:r>
            <a:rPr lang="cs-CZ"/>
            <a:t>Odbor poštovních služeb</a:t>
          </a:r>
        </a:p>
      </dgm:t>
    </dgm:pt>
    <dgm:pt modelId="{F4CBEAD7-04FE-473F-B49C-7865E8B06826}" type="parTrans" cxnId="{CA851B16-68B6-4B26-A087-D0CF794257F4}">
      <dgm:prSet/>
      <dgm:spPr>
        <a:ln w="6350"/>
      </dgm:spPr>
      <dgm:t>
        <a:bodyPr/>
        <a:lstStyle/>
        <a:p>
          <a:endParaRPr lang="cs-CZ"/>
        </a:p>
      </dgm:t>
    </dgm:pt>
    <dgm:pt modelId="{35C7A341-77A9-40A2-BA29-8399FD99F974}" type="sibTrans" cxnId="{CA851B16-68B6-4B26-A087-D0CF794257F4}">
      <dgm:prSet/>
      <dgm:spPr/>
      <dgm:t>
        <a:bodyPr/>
        <a:lstStyle/>
        <a:p>
          <a:endParaRPr lang="cs-CZ"/>
        </a:p>
      </dgm:t>
    </dgm:pt>
    <dgm:pt modelId="{B117A7F2-8DDE-44F4-873B-6BD42615A04D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114 HR</a:t>
          </a:r>
        </a:p>
        <a:p>
          <a:r>
            <a:rPr lang="cs-CZ"/>
            <a:t>Odbor Lidské zdroje</a:t>
          </a:r>
        </a:p>
      </dgm:t>
    </dgm:pt>
    <dgm:pt modelId="{9DED0746-89DD-48B5-B112-9284283EAC89}" type="parTrans" cxnId="{490A2478-D15F-443C-8FED-CA25D2A39E16}">
      <dgm:prSet/>
      <dgm:spPr>
        <a:ln w="6350"/>
      </dgm:spPr>
      <dgm:t>
        <a:bodyPr/>
        <a:lstStyle/>
        <a:p>
          <a:endParaRPr lang="cs-CZ"/>
        </a:p>
      </dgm:t>
    </dgm:pt>
    <dgm:pt modelId="{C1982F48-7DFD-41A2-842D-D3DF4EE65D93}" type="sibTrans" cxnId="{490A2478-D15F-443C-8FED-CA25D2A39E16}">
      <dgm:prSet/>
      <dgm:spPr/>
      <dgm:t>
        <a:bodyPr/>
        <a:lstStyle/>
        <a:p>
          <a:endParaRPr lang="cs-CZ"/>
        </a:p>
      </dgm:t>
    </dgm:pt>
    <dgm:pt modelId="{7B43B99D-7BDC-479E-B061-30A95250C4C0}">
      <dgm:prSet/>
      <dgm:spPr>
        <a:ln w="19050"/>
      </dgm:spPr>
      <dgm:t>
        <a:bodyPr/>
        <a:lstStyle/>
        <a:p>
          <a:r>
            <a:rPr lang="cs-CZ"/>
            <a:t>119 OVPO</a:t>
          </a:r>
        </a:p>
        <a:p>
          <a:r>
            <a:rPr lang="cs-CZ"/>
            <a:t>Odbor vypořádání platebních operací </a:t>
          </a:r>
        </a:p>
      </dgm:t>
    </dgm:pt>
    <dgm:pt modelId="{8B165E8B-E422-4752-A7FC-392E570505D6}" type="parTrans" cxnId="{BE8EE10E-7DD5-40F6-84E6-D6AD1A05D649}">
      <dgm:prSet/>
      <dgm:spPr>
        <a:ln w="6350"/>
      </dgm:spPr>
      <dgm:t>
        <a:bodyPr/>
        <a:lstStyle/>
        <a:p>
          <a:endParaRPr lang="cs-CZ"/>
        </a:p>
      </dgm:t>
    </dgm:pt>
    <dgm:pt modelId="{85108EC0-490D-4E31-932F-207E3D26287E}" type="sibTrans" cxnId="{BE8EE10E-7DD5-40F6-84E6-D6AD1A05D649}">
      <dgm:prSet/>
      <dgm:spPr/>
      <dgm:t>
        <a:bodyPr/>
        <a:lstStyle/>
        <a:p>
          <a:endParaRPr lang="cs-CZ"/>
        </a:p>
      </dgm:t>
    </dgm:pt>
    <dgm:pt modelId="{D3F8AAB8-8FA0-4F2B-8AFA-0B4DC07B99E9}">
      <dgm:prSet/>
      <dgm:spPr>
        <a:ln w="19050"/>
      </dgm:spPr>
      <dgm:t>
        <a:bodyPr/>
        <a:lstStyle/>
        <a:p>
          <a:r>
            <a:rPr lang="cs-CZ"/>
            <a:t>131 OT</a:t>
          </a:r>
        </a:p>
        <a:p>
          <a:r>
            <a:rPr lang="cs-CZ"/>
            <a:t>Odbor treasury</a:t>
          </a:r>
        </a:p>
      </dgm:t>
    </dgm:pt>
    <dgm:pt modelId="{188218F1-06EC-4340-A415-F55DC9208CDD}" type="parTrans" cxnId="{09366F58-BEE5-40D5-A2F7-D3B07BCB08FD}">
      <dgm:prSet/>
      <dgm:spPr>
        <a:ln w="6350"/>
      </dgm:spPr>
      <dgm:t>
        <a:bodyPr/>
        <a:lstStyle/>
        <a:p>
          <a:endParaRPr lang="cs-CZ"/>
        </a:p>
      </dgm:t>
    </dgm:pt>
    <dgm:pt modelId="{59697E1B-34EC-400D-82A7-107FD3A4810C}" type="sibTrans" cxnId="{09366F58-BEE5-40D5-A2F7-D3B07BCB08FD}">
      <dgm:prSet/>
      <dgm:spPr/>
      <dgm:t>
        <a:bodyPr/>
        <a:lstStyle/>
        <a:p>
          <a:endParaRPr lang="cs-CZ"/>
        </a:p>
      </dgm:t>
    </dgm:pt>
    <dgm:pt modelId="{682982F0-DD5F-48E3-8262-5BA474A94339}">
      <dgm:prSet/>
      <dgm:spPr>
        <a:ln w="19050"/>
      </dgm:spPr>
      <dgm:t>
        <a:bodyPr/>
        <a:lstStyle/>
        <a:p>
          <a:r>
            <a:rPr lang="cs-CZ"/>
            <a:t>300 pobočka Brno</a:t>
          </a:r>
        </a:p>
      </dgm:t>
    </dgm:pt>
    <dgm:pt modelId="{B318E95C-3231-4512-B37A-75F8A7525AD7}" type="parTrans" cxnId="{8E71D72A-5170-4709-A2C2-A5684F393990}">
      <dgm:prSet/>
      <dgm:spPr>
        <a:ln w="6350"/>
      </dgm:spPr>
      <dgm:t>
        <a:bodyPr/>
        <a:lstStyle/>
        <a:p>
          <a:endParaRPr lang="cs-CZ"/>
        </a:p>
      </dgm:t>
    </dgm:pt>
    <dgm:pt modelId="{77A8F1C5-1B5E-46F0-8549-F972209F8160}" type="sibTrans" cxnId="{8E71D72A-5170-4709-A2C2-A5684F393990}">
      <dgm:prSet/>
      <dgm:spPr/>
      <dgm:t>
        <a:bodyPr/>
        <a:lstStyle/>
        <a:p>
          <a:endParaRPr lang="cs-CZ"/>
        </a:p>
      </dgm:t>
    </dgm:pt>
    <dgm:pt modelId="{031243E6-AD39-45E5-BFE2-719D1451B0C7}">
      <dgm:prSet/>
      <dgm:spPr>
        <a:ln w="19050"/>
      </dgm:spPr>
      <dgm:t>
        <a:bodyPr/>
        <a:lstStyle/>
        <a:p>
          <a:r>
            <a:rPr lang="cs-CZ"/>
            <a:t>135 OF</a:t>
          </a:r>
        </a:p>
        <a:p>
          <a:r>
            <a:rPr lang="cs-CZ"/>
            <a:t>Odbor financování </a:t>
          </a:r>
        </a:p>
      </dgm:t>
    </dgm:pt>
    <dgm:pt modelId="{4B4BFE94-7F33-49BB-8A1A-8D707C85EE6C}" type="parTrans" cxnId="{63AD9B0F-AADC-4020-B466-38B691878EA4}">
      <dgm:prSet/>
      <dgm:spPr>
        <a:ln w="6350"/>
      </dgm:spPr>
      <dgm:t>
        <a:bodyPr/>
        <a:lstStyle/>
        <a:p>
          <a:endParaRPr lang="cs-CZ"/>
        </a:p>
      </dgm:t>
    </dgm:pt>
    <dgm:pt modelId="{410B1FF5-B9BD-4BB3-BCAC-C28578735CC4}" type="sibTrans" cxnId="{63AD9B0F-AADC-4020-B466-38B691878EA4}">
      <dgm:prSet/>
      <dgm:spPr/>
      <dgm:t>
        <a:bodyPr/>
        <a:lstStyle/>
        <a:p>
          <a:endParaRPr lang="cs-CZ"/>
        </a:p>
      </dgm:t>
    </dgm:pt>
    <dgm:pt modelId="{5C5B828C-1D93-4FDE-B206-B4F13E581CA1}">
      <dgm:prSet/>
      <dgm:spPr>
        <a:ln w="19050"/>
      </dgm:spPr>
      <dgm:t>
        <a:bodyPr/>
        <a:lstStyle/>
        <a:p>
          <a:r>
            <a:rPr lang="cs-CZ"/>
            <a:t>115 IT</a:t>
          </a:r>
        </a:p>
        <a:p>
          <a:r>
            <a:rPr lang="cs-CZ"/>
            <a:t>Odbor informačních technologií</a:t>
          </a:r>
        </a:p>
      </dgm:t>
    </dgm:pt>
    <dgm:pt modelId="{43491176-E795-4188-945D-6E25916E0406}" type="parTrans" cxnId="{88072008-F2C6-4C06-90CD-A08A2D1DB4AF}">
      <dgm:prSet/>
      <dgm:spPr>
        <a:ln w="6350"/>
      </dgm:spPr>
      <dgm:t>
        <a:bodyPr/>
        <a:lstStyle/>
        <a:p>
          <a:endParaRPr lang="cs-CZ"/>
        </a:p>
      </dgm:t>
    </dgm:pt>
    <dgm:pt modelId="{5637512F-68C6-483B-B51F-3E54AC72F638}" type="sibTrans" cxnId="{88072008-F2C6-4C06-90CD-A08A2D1DB4AF}">
      <dgm:prSet/>
      <dgm:spPr/>
      <dgm:t>
        <a:bodyPr/>
        <a:lstStyle/>
        <a:p>
          <a:endParaRPr lang="cs-CZ"/>
        </a:p>
      </dgm:t>
    </dgm:pt>
    <dgm:pt modelId="{DF2FD79E-F22D-4257-99BE-D8FDBC1108F6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113 KPP</a:t>
          </a:r>
        </a:p>
        <a:p>
          <a:r>
            <a:rPr lang="cs-CZ"/>
            <a:t>Odbor kancelář předsedy představenstva </a:t>
          </a:r>
        </a:p>
      </dgm:t>
    </dgm:pt>
    <dgm:pt modelId="{75824702-AC6B-4361-8D3C-371F13DC9A6B}" type="parTrans" cxnId="{319372CE-2088-4D83-8E50-A93469F0350B}">
      <dgm:prSet/>
      <dgm:spPr>
        <a:ln w="6350"/>
      </dgm:spPr>
      <dgm:t>
        <a:bodyPr/>
        <a:lstStyle/>
        <a:p>
          <a:endParaRPr lang="cs-CZ"/>
        </a:p>
      </dgm:t>
    </dgm:pt>
    <dgm:pt modelId="{34BD4BFD-B13F-4FB7-9450-964F123ACECA}" type="sibTrans" cxnId="{319372CE-2088-4D83-8E50-A93469F0350B}">
      <dgm:prSet/>
      <dgm:spPr/>
      <dgm:t>
        <a:bodyPr/>
        <a:lstStyle/>
        <a:p>
          <a:endParaRPr lang="cs-CZ"/>
        </a:p>
      </dgm:t>
    </dgm:pt>
    <dgm:pt modelId="{FA8FB90F-636B-40C7-B955-BECADCAF0F86}">
      <dgm:prSet/>
      <dgm:spPr>
        <a:ln w="19050"/>
      </dgm:spPr>
      <dgm:t>
        <a:bodyPr/>
        <a:lstStyle/>
        <a:p>
          <a:r>
            <a:rPr lang="cs-CZ"/>
            <a:t>400 pobočka Ostrava</a:t>
          </a:r>
        </a:p>
      </dgm:t>
    </dgm:pt>
    <dgm:pt modelId="{4F6E6E1F-5EC2-4B35-8F14-3609ED4FAD22}" type="parTrans" cxnId="{22024C60-331A-46EE-9392-D63C924B4B67}">
      <dgm:prSet/>
      <dgm:spPr>
        <a:ln w="6350"/>
      </dgm:spPr>
      <dgm:t>
        <a:bodyPr/>
        <a:lstStyle/>
        <a:p>
          <a:endParaRPr lang="cs-CZ"/>
        </a:p>
      </dgm:t>
    </dgm:pt>
    <dgm:pt modelId="{7352EF74-F6D3-45D5-BE6F-E7EF877042DA}" type="sibTrans" cxnId="{22024C60-331A-46EE-9392-D63C924B4B67}">
      <dgm:prSet/>
      <dgm:spPr/>
      <dgm:t>
        <a:bodyPr/>
        <a:lstStyle/>
        <a:p>
          <a:endParaRPr lang="cs-CZ"/>
        </a:p>
      </dgm:t>
    </dgm:pt>
    <dgm:pt modelId="{9A4840D4-AD41-4031-94C8-386769B49C7D}">
      <dgm:prSet/>
      <dgm:spPr>
        <a:ln w="19050"/>
      </dgm:spPr>
      <dgm:t>
        <a:bodyPr/>
        <a:lstStyle/>
        <a:p>
          <a:r>
            <a:rPr lang="cs-CZ"/>
            <a:t>500 pobočka Hradec Králové </a:t>
          </a:r>
        </a:p>
      </dgm:t>
    </dgm:pt>
    <dgm:pt modelId="{11C25426-E61B-422A-B6EB-6CB082629F09}" type="parTrans" cxnId="{63C5AB3C-0B8C-4693-92F0-A36481C5F7AC}">
      <dgm:prSet/>
      <dgm:spPr>
        <a:ln w="6350"/>
      </dgm:spPr>
      <dgm:t>
        <a:bodyPr/>
        <a:lstStyle/>
        <a:p>
          <a:endParaRPr lang="cs-CZ"/>
        </a:p>
      </dgm:t>
    </dgm:pt>
    <dgm:pt modelId="{396DF5F8-9BCB-4828-87E5-3AE7AC9954E2}" type="sibTrans" cxnId="{63C5AB3C-0B8C-4693-92F0-A36481C5F7AC}">
      <dgm:prSet/>
      <dgm:spPr/>
      <dgm:t>
        <a:bodyPr/>
        <a:lstStyle/>
        <a:p>
          <a:endParaRPr lang="cs-CZ"/>
        </a:p>
      </dgm:t>
    </dgm:pt>
    <dgm:pt modelId="{D6182B9F-1065-498A-82C0-787879DCF55C}">
      <dgm:prSet/>
      <dgm:spPr>
        <a:ln w="19050"/>
      </dgm:spPr>
      <dgm:t>
        <a:bodyPr/>
        <a:lstStyle/>
        <a:p>
          <a:r>
            <a:rPr lang="cs-CZ"/>
            <a:t>200 pobočka Praha</a:t>
          </a:r>
        </a:p>
      </dgm:t>
    </dgm:pt>
    <dgm:pt modelId="{347F4AB4-5F68-49CF-94F2-5BB28990A88D}" type="parTrans" cxnId="{6FC5F25F-F4D8-4882-94AB-CB716D01E257}">
      <dgm:prSet/>
      <dgm:spPr>
        <a:ln w="6350"/>
      </dgm:spPr>
      <dgm:t>
        <a:bodyPr/>
        <a:lstStyle/>
        <a:p>
          <a:endParaRPr lang="cs-CZ"/>
        </a:p>
      </dgm:t>
    </dgm:pt>
    <dgm:pt modelId="{A72503F9-14BB-493F-938D-820672DCA773}" type="sibTrans" cxnId="{6FC5F25F-F4D8-4882-94AB-CB716D01E257}">
      <dgm:prSet/>
      <dgm:spPr/>
      <dgm:t>
        <a:bodyPr/>
        <a:lstStyle/>
        <a:p>
          <a:endParaRPr lang="cs-CZ"/>
        </a:p>
      </dgm:t>
    </dgm:pt>
    <dgm:pt modelId="{B03BF285-7A25-4300-B2F9-98759D4AF233}">
      <dgm:prSet/>
      <dgm:spPr>
        <a:ln w="19050"/>
      </dgm:spPr>
      <dgm:t>
        <a:bodyPr/>
        <a:lstStyle/>
        <a:p>
          <a:r>
            <a:rPr lang="cs-CZ"/>
            <a:t>600 pobočka Plzeň  </a:t>
          </a:r>
        </a:p>
      </dgm:t>
    </dgm:pt>
    <dgm:pt modelId="{37161452-A45B-482D-B65B-2F9F16BB7699}" type="parTrans" cxnId="{2E3479AA-3B1B-4C4A-ABB8-587592B25D1B}">
      <dgm:prSet/>
      <dgm:spPr>
        <a:ln w="6350"/>
      </dgm:spPr>
      <dgm:t>
        <a:bodyPr/>
        <a:lstStyle/>
        <a:p>
          <a:endParaRPr lang="cs-CZ"/>
        </a:p>
      </dgm:t>
    </dgm:pt>
    <dgm:pt modelId="{E5E730A3-D3A4-4B40-BA93-3C500CD0A5F5}" type="sibTrans" cxnId="{2E3479AA-3B1B-4C4A-ABB8-587592B25D1B}">
      <dgm:prSet/>
      <dgm:spPr/>
      <dgm:t>
        <a:bodyPr/>
        <a:lstStyle/>
        <a:p>
          <a:endParaRPr lang="cs-CZ"/>
        </a:p>
      </dgm:t>
    </dgm:pt>
    <dgm:pt modelId="{F0CFC309-EAEF-4D03-9361-F2AF7761405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112 PROJEKT</a:t>
          </a:r>
        </a:p>
        <a:p>
          <a:r>
            <a:rPr lang="cs-CZ"/>
            <a:t>Odbor</a:t>
          </a:r>
        </a:p>
        <a:p>
          <a:r>
            <a:rPr lang="cs-CZ"/>
            <a:t> projektového řízení </a:t>
          </a:r>
        </a:p>
      </dgm:t>
    </dgm:pt>
    <dgm:pt modelId="{591ECD05-F179-4B83-BA0F-A5E8273397AA}" type="sibTrans" cxnId="{390CD4C7-2489-4DFE-B105-33FF3BDC0119}">
      <dgm:prSet/>
      <dgm:spPr/>
      <dgm:t>
        <a:bodyPr/>
        <a:lstStyle/>
        <a:p>
          <a:endParaRPr lang="cs-CZ"/>
        </a:p>
      </dgm:t>
    </dgm:pt>
    <dgm:pt modelId="{338FAB4D-FF2E-4995-AC55-A936344A368D}" type="parTrans" cxnId="{390CD4C7-2489-4DFE-B105-33FF3BDC0119}">
      <dgm:prSet/>
      <dgm:spPr>
        <a:ln w="6350"/>
      </dgm:spPr>
      <dgm:t>
        <a:bodyPr/>
        <a:lstStyle/>
        <a:p>
          <a:endParaRPr lang="cs-CZ"/>
        </a:p>
      </dgm:t>
    </dgm:pt>
    <dgm:pt modelId="{B5E17330-913B-47C8-B14A-D0CD0F18DFC3}">
      <dgm:prSet/>
      <dgm:spPr>
        <a:ln w="19050"/>
      </dgm:spPr>
      <dgm:t>
        <a:bodyPr/>
        <a:lstStyle/>
        <a:p>
          <a:r>
            <a:rPr lang="cs-CZ"/>
            <a:t>116 OSM</a:t>
          </a:r>
        </a:p>
        <a:p>
          <a:r>
            <a:rPr lang="cs-CZ"/>
            <a:t>Odbor strategie                           a marketingu</a:t>
          </a:r>
        </a:p>
      </dgm:t>
    </dgm:pt>
    <dgm:pt modelId="{51259AD2-BE16-4CDA-8396-BFD237ED7047}" type="sibTrans" cxnId="{250B25A8-14D8-45C0-B0B1-C6C1F3A40FBA}">
      <dgm:prSet/>
      <dgm:spPr/>
      <dgm:t>
        <a:bodyPr/>
        <a:lstStyle/>
        <a:p>
          <a:endParaRPr lang="cs-CZ"/>
        </a:p>
      </dgm:t>
    </dgm:pt>
    <dgm:pt modelId="{ABE4DBF4-6B90-4EEE-9646-02CD5E510206}" type="parTrans" cxnId="{250B25A8-14D8-45C0-B0B1-C6C1F3A40FBA}">
      <dgm:prSet/>
      <dgm:spPr>
        <a:ln w="6350"/>
      </dgm:spPr>
      <dgm:t>
        <a:bodyPr/>
        <a:lstStyle/>
        <a:p>
          <a:endParaRPr lang="cs-CZ">
            <a:ln>
              <a:solidFill>
                <a:scrgbClr r="0" g="0" b="0"/>
              </a:solidFill>
            </a:ln>
          </a:endParaRPr>
        </a:p>
      </dgm:t>
    </dgm:pt>
    <dgm:pt modelId="{39282EB0-AE65-4E25-971A-33C932192048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111 OVA </a:t>
          </a:r>
        </a:p>
        <a:p>
          <a:r>
            <a:rPr lang="cs-CZ"/>
            <a:t>Odbor vnitřního auditu</a:t>
          </a:r>
        </a:p>
      </dgm:t>
    </dgm:pt>
    <dgm:pt modelId="{486A5052-D128-4A96-BC12-44DA7416A833}" type="sibTrans" cxnId="{3FED9769-E0CB-4DB6-AD69-63B6E29FE35B}">
      <dgm:prSet/>
      <dgm:spPr/>
      <dgm:t>
        <a:bodyPr/>
        <a:lstStyle/>
        <a:p>
          <a:endParaRPr lang="cs-CZ"/>
        </a:p>
      </dgm:t>
    </dgm:pt>
    <dgm:pt modelId="{15A45369-AABA-4754-B78B-5F77528917FD}" type="parTrans" cxnId="{3FED9769-E0CB-4DB6-AD69-63B6E29FE35B}">
      <dgm:prSet/>
      <dgm:spPr>
        <a:ln w="6350"/>
      </dgm:spPr>
      <dgm:t>
        <a:bodyPr/>
        <a:lstStyle/>
        <a:p>
          <a:endParaRPr lang="cs-CZ"/>
        </a:p>
      </dgm:t>
    </dgm:pt>
    <dgm:pt modelId="{DB9854F1-3FF8-4D7F-B743-7F389C73EAA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IP </a:t>
          </a:r>
        </a:p>
        <a:p>
          <a:r>
            <a:rPr lang="cs-CZ"/>
            <a:t>Oddělení IT infrastruktura        a provoz</a:t>
          </a:r>
        </a:p>
      </dgm:t>
    </dgm:pt>
    <dgm:pt modelId="{D081C230-816D-49AE-8178-E4E1CB9A0FBB}" type="parTrans" cxnId="{13B32FB5-212C-4770-8F36-0F2CDAE68A6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35718B1E-2B79-4726-84ED-0BA6864DDEF4}" type="sibTrans" cxnId="{13B32FB5-212C-4770-8F36-0F2CDAE68A65}">
      <dgm:prSet/>
      <dgm:spPr/>
      <dgm:t>
        <a:bodyPr/>
        <a:lstStyle/>
        <a:p>
          <a:endParaRPr lang="cs-CZ"/>
        </a:p>
      </dgm:t>
    </dgm:pt>
    <dgm:pt modelId="{BEACD542-6D8F-4BE1-97BF-8181D378DE60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AP</a:t>
          </a:r>
        </a:p>
        <a:p>
          <a:r>
            <a:rPr lang="cs-CZ"/>
            <a:t>Oddělení analýzy                        a programování</a:t>
          </a:r>
        </a:p>
      </dgm:t>
    </dgm:pt>
    <dgm:pt modelId="{16A0F276-A9CB-4D5E-81AD-C9A1623852F5}" type="parTrans" cxnId="{9728AEB1-AAF7-421B-B8DA-F6D0ABA0731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CA898563-4A26-481E-9647-26C9F4E19A31}" type="sibTrans" cxnId="{9728AEB1-AAF7-421B-B8DA-F6D0ABA07315}">
      <dgm:prSet/>
      <dgm:spPr/>
      <dgm:t>
        <a:bodyPr/>
        <a:lstStyle/>
        <a:p>
          <a:endParaRPr lang="cs-CZ"/>
        </a:p>
      </dgm:t>
    </dgm:pt>
    <dgm:pt modelId="{A727F7B0-9BD7-47C6-9CA2-E2B77290392C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ORVZ</a:t>
          </a:r>
        </a:p>
        <a:p>
          <a:r>
            <a:rPr lang="cs-CZ"/>
            <a:t>Oddělení realizace veřejných zakázek  </a:t>
          </a:r>
        </a:p>
      </dgm:t>
    </dgm:pt>
    <dgm:pt modelId="{4FCF8DDF-A32A-46A3-9113-73883B40E434}" type="parTrans" cxnId="{DC5254FE-408B-4556-8BFE-EAAB4E8034EC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7028C020-AD17-475E-BCD3-4415763E66DC}" type="sibTrans" cxnId="{DC5254FE-408B-4556-8BFE-EAAB4E8034EC}">
      <dgm:prSet/>
      <dgm:spPr/>
      <dgm:t>
        <a:bodyPr/>
        <a:lstStyle/>
        <a:p>
          <a:endParaRPr lang="cs-CZ"/>
        </a:p>
      </dgm:t>
    </dgm:pt>
    <dgm:pt modelId="{25BD6D6E-0131-4B9E-B86D-F916145D87B1}">
      <dgm:prSet/>
      <dgm:spPr>
        <a:ln w="19050"/>
      </dgm:spPr>
      <dgm:t>
        <a:bodyPr/>
        <a:lstStyle/>
        <a:p>
          <a:r>
            <a:rPr lang="cs-CZ"/>
            <a:t>171 OÚM</a:t>
          </a:r>
        </a:p>
        <a:p>
          <a:r>
            <a:rPr lang="cs-CZ"/>
            <a:t>Odbor účetnictví a metodiky</a:t>
          </a:r>
        </a:p>
      </dgm:t>
    </dgm:pt>
    <dgm:pt modelId="{8B9E644E-253C-4B7D-9B5C-41A22993EF00}" type="parTrans" cxnId="{A15E76D9-B97D-418C-B21B-B040940AEE68}">
      <dgm:prSet/>
      <dgm:spPr>
        <a:ln w="6350"/>
      </dgm:spPr>
      <dgm:t>
        <a:bodyPr/>
        <a:lstStyle/>
        <a:p>
          <a:endParaRPr lang="cs-CZ"/>
        </a:p>
      </dgm:t>
    </dgm:pt>
    <dgm:pt modelId="{02149115-2FA5-443E-99EB-AD9FBD812006}" type="sibTrans" cxnId="{A15E76D9-B97D-418C-B21B-B040940AEE68}">
      <dgm:prSet/>
      <dgm:spPr/>
      <dgm:t>
        <a:bodyPr/>
        <a:lstStyle/>
        <a:p>
          <a:endParaRPr lang="cs-CZ"/>
        </a:p>
      </dgm:t>
    </dgm:pt>
    <dgm:pt modelId="{4618D02F-7D05-4087-8143-19425D60BDBE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OPÚ </a:t>
          </a:r>
        </a:p>
        <a:p>
          <a:r>
            <a:rPr lang="cs-CZ"/>
            <a:t>Oddělení provozního účetnictví</a:t>
          </a:r>
        </a:p>
      </dgm:t>
    </dgm:pt>
    <dgm:pt modelId="{74E64A76-8C53-4C71-80BC-730D671024EF}" type="parTrans" cxnId="{47217D56-C964-4359-AECE-C7CD444DAFDD}">
      <dgm:prSet/>
      <dgm:spPr>
        <a:ln w="6350"/>
      </dgm:spPr>
      <dgm:t>
        <a:bodyPr/>
        <a:lstStyle/>
        <a:p>
          <a:endParaRPr lang="cs-CZ"/>
        </a:p>
      </dgm:t>
    </dgm:pt>
    <dgm:pt modelId="{7860B3F9-5A16-4A8E-8AA2-8227DACB463A}" type="sibTrans" cxnId="{47217D56-C964-4359-AECE-C7CD444DAFDD}">
      <dgm:prSet/>
      <dgm:spPr/>
      <dgm:t>
        <a:bodyPr/>
        <a:lstStyle/>
        <a:p>
          <a:endParaRPr lang="cs-CZ"/>
        </a:p>
      </dgm:t>
    </dgm:pt>
    <dgm:pt modelId="{17E73968-DEFC-4BD7-B34C-CFFBCADC2B7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OFÚ</a:t>
          </a:r>
        </a:p>
        <a:p>
          <a:r>
            <a:rPr lang="cs-CZ"/>
            <a:t>Oddělení finančního účetnictví</a:t>
          </a:r>
        </a:p>
      </dgm:t>
    </dgm:pt>
    <dgm:pt modelId="{A9CDA45F-0660-43B6-87C7-6E7DDE43BDEA}" type="parTrans" cxnId="{F4D4C444-5911-4DF8-B785-C442DD5B6B9D}">
      <dgm:prSet/>
      <dgm:spPr>
        <a:ln w="6350"/>
      </dgm:spPr>
      <dgm:t>
        <a:bodyPr/>
        <a:lstStyle/>
        <a:p>
          <a:endParaRPr lang="cs-CZ"/>
        </a:p>
      </dgm:t>
    </dgm:pt>
    <dgm:pt modelId="{89D1A5B6-635F-435A-B86D-2BE89DF75218}" type="sibTrans" cxnId="{F4D4C444-5911-4DF8-B785-C442DD5B6B9D}">
      <dgm:prSet/>
      <dgm:spPr/>
      <dgm:t>
        <a:bodyPr/>
        <a:lstStyle/>
        <a:p>
          <a:endParaRPr lang="cs-CZ"/>
        </a:p>
      </dgm:t>
    </dgm:pt>
    <dgm:pt modelId="{EF0707F2-41B9-4901-AAD6-E19A8A3085EF}">
      <dgm:prSet/>
      <dgm:spPr>
        <a:ln w="19050"/>
      </dgm:spPr>
      <dgm:t>
        <a:bodyPr/>
        <a:lstStyle/>
        <a:p>
          <a:r>
            <a:rPr lang="cs-CZ"/>
            <a:t>175 ORP</a:t>
          </a:r>
        </a:p>
        <a:p>
          <a:r>
            <a:rPr lang="cs-CZ"/>
            <a:t>Odbor správy rizikových pohledávek </a:t>
          </a:r>
        </a:p>
      </dgm:t>
    </dgm:pt>
    <dgm:pt modelId="{29AC87C6-CAAF-48D1-BA08-B4650E209967}" type="parTrans" cxnId="{DF25AF18-29F3-4302-B224-B0CDAD306397}">
      <dgm:prSet/>
      <dgm:spPr>
        <a:ln w="6350"/>
      </dgm:spPr>
      <dgm:t>
        <a:bodyPr/>
        <a:lstStyle/>
        <a:p>
          <a:endParaRPr lang="cs-CZ"/>
        </a:p>
      </dgm:t>
    </dgm:pt>
    <dgm:pt modelId="{1533E964-568E-4227-9A2A-D9CCA93C6F89}" type="sibTrans" cxnId="{DF25AF18-29F3-4302-B224-B0CDAD306397}">
      <dgm:prSet/>
      <dgm:spPr/>
      <dgm:t>
        <a:bodyPr/>
        <a:lstStyle/>
        <a:p>
          <a:endParaRPr lang="cs-CZ"/>
        </a:p>
      </dgm:t>
    </dgm:pt>
    <dgm:pt modelId="{7911880C-BD85-4AA3-8191-25F6ADBA397C}">
      <dgm:prSet/>
      <dgm:spPr>
        <a:ln w="19050"/>
      </dgm:spPr>
      <dgm:t>
        <a:bodyPr/>
        <a:lstStyle/>
        <a:p>
          <a:r>
            <a:rPr lang="cs-CZ"/>
            <a:t>172 OŘR</a:t>
          </a:r>
        </a:p>
        <a:p>
          <a:r>
            <a:rPr lang="cs-CZ"/>
            <a:t>Odbor řízení rizik</a:t>
          </a:r>
        </a:p>
      </dgm:t>
    </dgm:pt>
    <dgm:pt modelId="{F27B0580-9DB0-48F5-9356-6FA0772703B7}" type="parTrans" cxnId="{98022F87-C605-44F2-ADCC-723EF862E78E}">
      <dgm:prSet/>
      <dgm:spPr>
        <a:ln w="6350"/>
      </dgm:spPr>
      <dgm:t>
        <a:bodyPr/>
        <a:lstStyle/>
        <a:p>
          <a:endParaRPr lang="cs-CZ"/>
        </a:p>
      </dgm:t>
    </dgm:pt>
    <dgm:pt modelId="{6009D304-1E92-422D-903D-7DBEBCB60F8F}" type="sibTrans" cxnId="{98022F87-C605-44F2-ADCC-723EF862E78E}">
      <dgm:prSet/>
      <dgm:spPr/>
      <dgm:t>
        <a:bodyPr/>
        <a:lstStyle/>
        <a:p>
          <a:endParaRPr lang="cs-CZ"/>
        </a:p>
      </dgm:t>
    </dgm:pt>
    <dgm:pt modelId="{87DE7D3A-F6DD-4EDB-AC57-9028B040EDB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176 OTS</a:t>
          </a:r>
        </a:p>
        <a:p>
          <a:r>
            <a:rPr lang="cs-CZ"/>
            <a:t>Odbor technické správ </a:t>
          </a:r>
        </a:p>
      </dgm:t>
    </dgm:pt>
    <dgm:pt modelId="{9C5C1654-246F-4A85-A43F-BA1653B2BFD2}" type="parTrans" cxnId="{A3D35D98-AD3F-4CDE-B089-5EE3E07E57B8}">
      <dgm:prSet/>
      <dgm:spPr>
        <a:ln w="6350"/>
      </dgm:spPr>
      <dgm:t>
        <a:bodyPr/>
        <a:lstStyle/>
        <a:p>
          <a:endParaRPr lang="cs-CZ"/>
        </a:p>
      </dgm:t>
    </dgm:pt>
    <dgm:pt modelId="{7E25DE64-30C6-4972-A753-858C40BDDD28}" type="sibTrans" cxnId="{A3D35D98-AD3F-4CDE-B089-5EE3E07E57B8}">
      <dgm:prSet/>
      <dgm:spPr/>
      <dgm:t>
        <a:bodyPr/>
        <a:lstStyle/>
        <a:p>
          <a:endParaRPr lang="cs-CZ"/>
        </a:p>
      </dgm:t>
    </dgm:pt>
    <dgm:pt modelId="{97898BF3-85B9-48B3-B0F8-90D437E98F4B}">
      <dgm:prSet/>
      <dgm:spPr>
        <a:ln w="19050"/>
      </dgm:spPr>
      <dgm:t>
        <a:bodyPr/>
        <a:lstStyle/>
        <a:p>
          <a:r>
            <a:rPr lang="cs-CZ"/>
            <a:t>174 OMO</a:t>
          </a:r>
        </a:p>
        <a:p>
          <a:r>
            <a:rPr lang="cs-CZ"/>
            <a:t>Odbor Middle Office</a:t>
          </a:r>
        </a:p>
      </dgm:t>
    </dgm:pt>
    <dgm:pt modelId="{07D60FF3-C46E-4441-B221-8AAA5C28CC12}" type="parTrans" cxnId="{37F7F1E2-29BA-4DAE-AB35-7FF01FBABDBA}">
      <dgm:prSet/>
      <dgm:spPr>
        <a:ln w="6350"/>
      </dgm:spPr>
      <dgm:t>
        <a:bodyPr/>
        <a:lstStyle/>
        <a:p>
          <a:endParaRPr lang="cs-CZ"/>
        </a:p>
      </dgm:t>
    </dgm:pt>
    <dgm:pt modelId="{FEE8A741-AB6A-4E1F-9AA9-5231A3AD0ECB}" type="sibTrans" cxnId="{37F7F1E2-29BA-4DAE-AB35-7FF01FBABDBA}">
      <dgm:prSet/>
      <dgm:spPr/>
      <dgm:t>
        <a:bodyPr/>
        <a:lstStyle/>
        <a:p>
          <a:endParaRPr lang="cs-CZ"/>
        </a:p>
      </dgm:t>
    </dgm:pt>
    <dgm:pt modelId="{D5D684B7-D2B7-490E-899C-149C0E8F4501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OŘÚR</a:t>
          </a:r>
        </a:p>
        <a:p>
          <a:r>
            <a:rPr lang="cs-CZ"/>
            <a:t>Oddělení řízení </a:t>
          </a:r>
        </a:p>
        <a:p>
          <a:r>
            <a:rPr lang="cs-CZ"/>
            <a:t>úvěrového rizika</a:t>
          </a:r>
        </a:p>
      </dgm:t>
    </dgm:pt>
    <dgm:pt modelId="{88CDC5C8-D33B-4906-8FDA-CFB1BB6E26F6}" type="parTrans" cxnId="{F36615FB-AF2D-40A1-BC04-B2B89796797D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6BBFA7B4-5BB7-4A64-8E8A-D90D210A113C}" type="sibTrans" cxnId="{F36615FB-AF2D-40A1-BC04-B2B89796797D}">
      <dgm:prSet/>
      <dgm:spPr/>
      <dgm:t>
        <a:bodyPr/>
        <a:lstStyle/>
        <a:p>
          <a:endParaRPr lang="cs-CZ"/>
        </a:p>
      </dgm:t>
    </dgm:pt>
    <dgm:pt modelId="{C87C1FD2-B74E-44D8-BDE6-30A04C61684A}">
      <dgm:prSet/>
      <dgm:spPr>
        <a:solidFill>
          <a:schemeClr val="bg1"/>
        </a:solidFill>
        <a:ln w="6350">
          <a:solidFill>
            <a:schemeClr val="tx1"/>
          </a:solidFill>
          <a:prstDash val="dash"/>
        </a:ln>
      </dgm:spPr>
      <dgm:t>
        <a:bodyPr/>
        <a:lstStyle/>
        <a:p>
          <a:r>
            <a:rPr lang="cs-CZ"/>
            <a:t>Regionální pracoviště            České Budějovice</a:t>
          </a:r>
        </a:p>
      </dgm:t>
    </dgm:pt>
    <dgm:pt modelId="{7E49519D-2FEE-4404-A366-DB8F2F8927E5}" type="parTrans" cxnId="{A64572BF-C6EE-46BA-A6FE-FCFFF5B46ED7}">
      <dgm:prSet/>
      <dgm:spPr>
        <a:ln w="3175">
          <a:solidFill>
            <a:schemeClr val="tx1"/>
          </a:solidFill>
          <a:prstDash val="dash"/>
        </a:ln>
      </dgm:spPr>
      <dgm:t>
        <a:bodyPr/>
        <a:lstStyle/>
        <a:p>
          <a:endParaRPr lang="cs-CZ"/>
        </a:p>
      </dgm:t>
    </dgm:pt>
    <dgm:pt modelId="{77087BC6-3B5E-407D-BDB3-B8F1E2622507}" type="sibTrans" cxnId="{A64572BF-C6EE-46BA-A6FE-FCFFF5B46ED7}">
      <dgm:prSet/>
      <dgm:spPr/>
      <dgm:t>
        <a:bodyPr/>
        <a:lstStyle/>
        <a:p>
          <a:endParaRPr lang="cs-CZ"/>
        </a:p>
      </dgm:t>
    </dgm:pt>
    <dgm:pt modelId="{2F6012A1-0672-4023-83CA-1E4A6B3DC885}">
      <dgm:prSet/>
      <dgm:spPr>
        <a:noFill/>
        <a:ln w="19050">
          <a:solidFill>
            <a:schemeClr val="tx1"/>
          </a:solidFill>
        </a:ln>
      </dgm:spPr>
      <dgm:t>
        <a:bodyPr/>
        <a:lstStyle/>
        <a:p>
          <a:endParaRPr lang="cs-CZ"/>
        </a:p>
        <a:p>
          <a:r>
            <a:rPr lang="cs-CZ"/>
            <a:t>124 OFP</a:t>
          </a:r>
        </a:p>
        <a:p>
          <a:r>
            <a:rPr lang="cs-CZ"/>
            <a:t>Odbor řízení firemních procesů</a:t>
          </a:r>
        </a:p>
        <a:p>
          <a:endParaRPr lang="cs-CZ"/>
        </a:p>
      </dgm:t>
    </dgm:pt>
    <dgm:pt modelId="{0FE09DEB-94C4-4687-B54A-B7630A42DD6C}" type="parTrans" cxnId="{E90F6669-8610-4FA4-9A85-64974A96A5B3}">
      <dgm:prSet/>
      <dgm:spPr>
        <a:ln w="6350"/>
      </dgm:spPr>
      <dgm:t>
        <a:bodyPr/>
        <a:lstStyle/>
        <a:p>
          <a:endParaRPr lang="cs-CZ"/>
        </a:p>
      </dgm:t>
    </dgm:pt>
    <dgm:pt modelId="{C68D5932-67E9-429E-AF80-99E2771C1BA8}" type="sibTrans" cxnId="{E90F6669-8610-4FA4-9A85-64974A96A5B3}">
      <dgm:prSet/>
      <dgm:spPr/>
      <dgm:t>
        <a:bodyPr/>
        <a:lstStyle/>
        <a:p>
          <a:endParaRPr lang="cs-CZ"/>
        </a:p>
      </dgm:t>
    </dgm:pt>
    <dgm:pt modelId="{1DAC3DB6-A000-43CF-B39A-B40FB817D708}" type="asst">
      <dgm:prSet/>
      <dgm:spPr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/>
      </dgm:spPr>
      <dgm:t>
        <a:bodyPr/>
        <a:lstStyle/>
        <a:p>
          <a:r>
            <a:rPr lang="cs-CZ" b="1">
              <a:solidFill>
                <a:sysClr val="windowText" lastClr="000000"/>
              </a:solidFill>
            </a:rPr>
            <a:t>Pověřenec pro ochranu osobních údajů</a:t>
          </a:r>
        </a:p>
      </dgm:t>
    </dgm:pt>
    <dgm:pt modelId="{EDD55D51-8317-4C3F-8665-B210198DFC96}" type="parTrans" cxnId="{F7C40BD3-7732-4D09-9374-956A63A6596A}">
      <dgm:prSet/>
      <dgm:spPr>
        <a:ln w="6350">
          <a:solidFill>
            <a:scrgbClr r="0" g="0" b="0"/>
          </a:solidFill>
        </a:ln>
      </dgm:spPr>
      <dgm:t>
        <a:bodyPr/>
        <a:lstStyle/>
        <a:p>
          <a:endParaRPr lang="cs-CZ">
            <a:solidFill>
              <a:schemeClr val="tx1"/>
            </a:solidFill>
          </a:endParaRPr>
        </a:p>
      </dgm:t>
    </dgm:pt>
    <dgm:pt modelId="{805DEFEB-FE92-44AB-9DB9-D3794CADCE34}" type="sibTrans" cxnId="{F7C40BD3-7732-4D09-9374-956A63A6596A}">
      <dgm:prSet/>
      <dgm:spPr/>
      <dgm:t>
        <a:bodyPr/>
        <a:lstStyle/>
        <a:p>
          <a:endParaRPr lang="cs-CZ"/>
        </a:p>
      </dgm:t>
    </dgm:pt>
    <dgm:pt modelId="{F51927EB-C11E-4088-8078-8CA4841DBC9E}">
      <dgm:prSet/>
      <dgm:spPr>
        <a:noFill/>
        <a:ln w="19050"/>
      </dgm:spPr>
      <dgm:t>
        <a:bodyPr/>
        <a:lstStyle/>
        <a:p>
          <a:r>
            <a:rPr lang="cs-CZ"/>
            <a:t>138 ORO</a:t>
          </a:r>
        </a:p>
        <a:p>
          <a:r>
            <a:rPr lang="cs-CZ" baseline="0"/>
            <a:t>Odbor rozvoje obchodu</a:t>
          </a:r>
        </a:p>
      </dgm:t>
    </dgm:pt>
    <dgm:pt modelId="{9B9D73D7-C5DB-4BDE-9BA9-B6CF1FDE00A8}" type="parTrans" cxnId="{6903A9B9-14C5-4C08-B753-A5278CCAA2F0}">
      <dgm:prSet/>
      <dgm:spPr>
        <a:ln w="12700"/>
      </dgm:spPr>
      <dgm:t>
        <a:bodyPr/>
        <a:lstStyle/>
        <a:p>
          <a:endParaRPr lang="cs-CZ"/>
        </a:p>
      </dgm:t>
    </dgm:pt>
    <dgm:pt modelId="{55EDF530-51AA-483D-B34B-EF14B7FE77EC}" type="sibTrans" cxnId="{6903A9B9-14C5-4C08-B753-A5278CCAA2F0}">
      <dgm:prSet/>
      <dgm:spPr/>
      <dgm:t>
        <a:bodyPr/>
        <a:lstStyle/>
        <a:p>
          <a:endParaRPr lang="cs-CZ"/>
        </a:p>
      </dgm:t>
    </dgm:pt>
    <dgm:pt modelId="{7BB3435A-64AF-43FB-A649-89983595E131}">
      <dgm:prSet/>
      <dgm:spPr>
        <a:ln w="19050"/>
      </dgm:spPr>
      <dgm:t>
        <a:bodyPr/>
        <a:lstStyle/>
        <a:p>
          <a:r>
            <a:rPr lang="cs-CZ"/>
            <a:t>177 OVZI</a:t>
          </a:r>
        </a:p>
        <a:p>
          <a:r>
            <a:rPr lang="cs-CZ"/>
            <a:t>Odbor výkaznictví a zpracování informací</a:t>
          </a:r>
        </a:p>
      </dgm:t>
    </dgm:pt>
    <dgm:pt modelId="{5D344832-D0D5-42F0-A858-E028CA305223}" type="parTrans" cxnId="{04E98D9E-66B8-4D75-8B67-420840BB4F5E}">
      <dgm:prSet/>
      <dgm:spPr>
        <a:ln w="6350"/>
      </dgm:spPr>
      <dgm:t>
        <a:bodyPr/>
        <a:lstStyle/>
        <a:p>
          <a:endParaRPr lang="cs-CZ"/>
        </a:p>
      </dgm:t>
    </dgm:pt>
    <dgm:pt modelId="{347CB2FE-2EC0-4614-950E-8D70B32544D2}" type="sibTrans" cxnId="{04E98D9E-66B8-4D75-8B67-420840BB4F5E}">
      <dgm:prSet/>
      <dgm:spPr/>
      <dgm:t>
        <a:bodyPr/>
        <a:lstStyle/>
        <a:p>
          <a:endParaRPr lang="cs-CZ"/>
        </a:p>
      </dgm:t>
    </dgm:pt>
    <dgm:pt modelId="{D0B51C0D-10DC-4672-B299-43A36B1BA035}">
      <dgm:prSet/>
      <dgm:spPr>
        <a:ln w="19050"/>
      </dgm:spPr>
      <dgm:t>
        <a:bodyPr/>
        <a:lstStyle/>
        <a:p>
          <a:r>
            <a:rPr lang="cs-CZ"/>
            <a:t>141 ELENA</a:t>
          </a:r>
        </a:p>
        <a:p>
          <a:r>
            <a:rPr lang="cs-CZ"/>
            <a:t>Odbor ELENA</a:t>
          </a:r>
        </a:p>
      </dgm:t>
    </dgm:pt>
    <dgm:pt modelId="{190156E7-0E49-4214-865A-1E8095C3CBDD}" type="parTrans" cxnId="{A998E4E3-DE4B-4A4D-8BC1-26EA4775BAD2}">
      <dgm:prSet/>
      <dgm:spPr>
        <a:ln w="6350"/>
      </dgm:spPr>
      <dgm:t>
        <a:bodyPr/>
        <a:lstStyle/>
        <a:p>
          <a:endParaRPr lang="cs-CZ"/>
        </a:p>
      </dgm:t>
    </dgm:pt>
    <dgm:pt modelId="{EF05F99E-D8B6-4B19-8C81-5791B31D6A44}" type="sibTrans" cxnId="{A998E4E3-DE4B-4A4D-8BC1-26EA4775BAD2}">
      <dgm:prSet/>
      <dgm:spPr/>
      <dgm:t>
        <a:bodyPr/>
        <a:lstStyle/>
        <a:p>
          <a:endParaRPr lang="cs-CZ"/>
        </a:p>
      </dgm:t>
    </dgm:pt>
    <dgm:pt modelId="{CA8F1EC2-1315-4027-BC36-C2C64927BB23}">
      <dgm:prSet/>
      <dgm:spPr>
        <a:ln w="19050"/>
      </dgm:spPr>
      <dgm:t>
        <a:bodyPr/>
        <a:lstStyle/>
        <a:p>
          <a:r>
            <a:rPr lang="cs-CZ"/>
            <a:t>137 OVM</a:t>
          </a:r>
        </a:p>
        <a:p>
          <a:r>
            <a:rPr lang="cs-CZ"/>
            <a:t>Odbor vývoje a metodiky</a:t>
          </a:r>
        </a:p>
      </dgm:t>
    </dgm:pt>
    <dgm:pt modelId="{9BEB5322-679D-4E39-8191-44BFFC680496}" type="parTrans" cxnId="{679BB73E-001E-406F-AAEB-AFA06343CB9E}">
      <dgm:prSet/>
      <dgm:spPr>
        <a:ln w="6350"/>
      </dgm:spPr>
      <dgm:t>
        <a:bodyPr/>
        <a:lstStyle/>
        <a:p>
          <a:endParaRPr lang="cs-CZ"/>
        </a:p>
      </dgm:t>
    </dgm:pt>
    <dgm:pt modelId="{8E65D4C7-2AD3-4B96-93E0-BC7DA47854FA}" type="sibTrans" cxnId="{679BB73E-001E-406F-AAEB-AFA06343CB9E}">
      <dgm:prSet/>
      <dgm:spPr/>
      <dgm:t>
        <a:bodyPr/>
        <a:lstStyle/>
        <a:p>
          <a:endParaRPr lang="cs-CZ"/>
        </a:p>
      </dgm:t>
    </dgm:pt>
    <dgm:pt modelId="{48695201-8335-4924-A33D-4DF7FD14FF5F}" type="pres">
      <dgm:prSet presAssocID="{99032642-71D1-4FA4-80D2-5ED77C2567A3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cs-CZ"/>
        </a:p>
      </dgm:t>
    </dgm:pt>
    <dgm:pt modelId="{9D6BCEBA-695C-4D9C-B0C9-D7445DBD4C23}" type="pres">
      <dgm:prSet presAssocID="{05EC6CE7-9720-4DB4-A397-C84B19462050}" presName="hierRoot1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502BB89-72FB-4219-9C5D-193AE64E71C1}" type="pres">
      <dgm:prSet presAssocID="{05EC6CE7-9720-4DB4-A397-C84B19462050}" presName="rootComposite1" presStyleCnt="0"/>
      <dgm:spPr/>
      <dgm:t>
        <a:bodyPr/>
        <a:lstStyle/>
        <a:p>
          <a:endParaRPr lang="cs-CZ"/>
        </a:p>
      </dgm:t>
    </dgm:pt>
    <dgm:pt modelId="{B40DAD24-7176-48C1-9DAE-481CE7B7F20B}" type="pres">
      <dgm:prSet presAssocID="{05EC6CE7-9720-4DB4-A397-C84B19462050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419CEF2-3549-4956-88EF-C0C61FC88FDE}" type="pres">
      <dgm:prSet presAssocID="{05EC6CE7-9720-4DB4-A397-C84B19462050}" presName="rootConnector1" presStyleLbl="node1" presStyleIdx="0" presStyleCnt="0"/>
      <dgm:spPr/>
      <dgm:t>
        <a:bodyPr/>
        <a:lstStyle/>
        <a:p>
          <a:endParaRPr lang="cs-CZ"/>
        </a:p>
      </dgm:t>
    </dgm:pt>
    <dgm:pt modelId="{10B4D2F9-C610-49EE-ACA3-21CE76FD8754}" type="pres">
      <dgm:prSet presAssocID="{05EC6CE7-9720-4DB4-A397-C84B19462050}" presName="hierChild2" presStyleCnt="0"/>
      <dgm:spPr/>
      <dgm:t>
        <a:bodyPr/>
        <a:lstStyle/>
        <a:p>
          <a:endParaRPr lang="cs-CZ"/>
        </a:p>
      </dgm:t>
    </dgm:pt>
    <dgm:pt modelId="{37F2A754-17E7-4C89-887C-0B8F02D739E7}" type="pres">
      <dgm:prSet presAssocID="{EFF03C11-0C92-480A-97A1-531FA5E7163A}" presName="Name37" presStyleLbl="parChTrans1D2" presStyleIdx="0" presStyleCnt="3"/>
      <dgm:spPr/>
      <dgm:t>
        <a:bodyPr/>
        <a:lstStyle/>
        <a:p>
          <a:endParaRPr lang="cs-CZ"/>
        </a:p>
      </dgm:t>
    </dgm:pt>
    <dgm:pt modelId="{8F7ABDFA-B431-4F0A-95E3-5B2F811FF6AB}" type="pres">
      <dgm:prSet presAssocID="{B876AC25-5DAD-4DEE-B3F8-936310235A8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4A3BDE0-4917-443B-846C-20B0596A3E4F}" type="pres">
      <dgm:prSet presAssocID="{B876AC25-5DAD-4DEE-B3F8-936310235A89}" presName="rootComposite" presStyleCnt="0"/>
      <dgm:spPr/>
      <dgm:t>
        <a:bodyPr/>
        <a:lstStyle/>
        <a:p>
          <a:endParaRPr lang="cs-CZ"/>
        </a:p>
      </dgm:t>
    </dgm:pt>
    <dgm:pt modelId="{C044148F-9520-4CA2-AF07-C5E4C359C532}" type="pres">
      <dgm:prSet presAssocID="{B876AC25-5DAD-4DEE-B3F8-936310235A89}" presName="rootText" presStyleLbl="node2" presStyleIdx="0" presStyleCnt="3" custLinFactNeighborX="-2157" custLinFactNeighborY="431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F37D52D-5123-4C8D-AE37-B7F4F9895B8E}" type="pres">
      <dgm:prSet presAssocID="{B876AC25-5DAD-4DEE-B3F8-936310235A89}" presName="rootConnector" presStyleLbl="node2" presStyleIdx="0" presStyleCnt="3"/>
      <dgm:spPr/>
      <dgm:t>
        <a:bodyPr/>
        <a:lstStyle/>
        <a:p>
          <a:endParaRPr lang="cs-CZ"/>
        </a:p>
      </dgm:t>
    </dgm:pt>
    <dgm:pt modelId="{98CFD482-8B29-4AF5-AFEA-BE7D45E8FD0B}" type="pres">
      <dgm:prSet presAssocID="{B876AC25-5DAD-4DEE-B3F8-936310235A89}" presName="hierChild4" presStyleCnt="0"/>
      <dgm:spPr/>
      <dgm:t>
        <a:bodyPr/>
        <a:lstStyle/>
        <a:p>
          <a:endParaRPr lang="cs-CZ"/>
        </a:p>
      </dgm:t>
    </dgm:pt>
    <dgm:pt modelId="{6C086527-2090-4D9D-9865-8D4BAD2DC6E8}" type="pres">
      <dgm:prSet presAssocID="{B876AC25-5DAD-4DEE-B3F8-936310235A89}" presName="hierChild5" presStyleCnt="0"/>
      <dgm:spPr/>
      <dgm:t>
        <a:bodyPr/>
        <a:lstStyle/>
        <a:p>
          <a:endParaRPr lang="cs-CZ"/>
        </a:p>
      </dgm:t>
    </dgm:pt>
    <dgm:pt modelId="{A5C1BA0F-5B39-42BF-95D9-BEDA9A621A0F}" type="pres">
      <dgm:prSet presAssocID="{71DC9575-14C3-4276-A974-62D032B4D955}" presName="Name37" presStyleLbl="parChTrans1D2" presStyleIdx="1" presStyleCnt="3"/>
      <dgm:spPr/>
      <dgm:t>
        <a:bodyPr/>
        <a:lstStyle/>
        <a:p>
          <a:endParaRPr lang="cs-CZ"/>
        </a:p>
      </dgm:t>
    </dgm:pt>
    <dgm:pt modelId="{302E94B4-C3AC-4B16-ABC0-7D15B4751282}" type="pres">
      <dgm:prSet presAssocID="{D54867D0-B0D8-4561-B168-35B0F2F38FC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BECA235-8254-480D-9D46-FA6820E58C36}" type="pres">
      <dgm:prSet presAssocID="{D54867D0-B0D8-4561-B168-35B0F2F38FC3}" presName="rootComposite" presStyleCnt="0"/>
      <dgm:spPr/>
      <dgm:t>
        <a:bodyPr/>
        <a:lstStyle/>
        <a:p>
          <a:endParaRPr lang="cs-CZ"/>
        </a:p>
      </dgm:t>
    </dgm:pt>
    <dgm:pt modelId="{1CA73200-1350-4AF6-9880-9BA4531E3919}" type="pres">
      <dgm:prSet presAssocID="{D54867D0-B0D8-4561-B168-35B0F2F38FC3}" presName="rootText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96EEA75-4D03-4018-AFCE-4A8CBBB046C7}" type="pres">
      <dgm:prSet presAssocID="{D54867D0-B0D8-4561-B168-35B0F2F38FC3}" presName="rootConnector" presStyleLbl="node2" presStyleIdx="1" presStyleCnt="3"/>
      <dgm:spPr/>
      <dgm:t>
        <a:bodyPr/>
        <a:lstStyle/>
        <a:p>
          <a:endParaRPr lang="cs-CZ"/>
        </a:p>
      </dgm:t>
    </dgm:pt>
    <dgm:pt modelId="{2CDE0E78-AD97-4088-BDB9-969649282D34}" type="pres">
      <dgm:prSet presAssocID="{D54867D0-B0D8-4561-B168-35B0F2F38FC3}" presName="hierChild4" presStyleCnt="0"/>
      <dgm:spPr/>
      <dgm:t>
        <a:bodyPr/>
        <a:lstStyle/>
        <a:p>
          <a:endParaRPr lang="cs-CZ"/>
        </a:p>
      </dgm:t>
    </dgm:pt>
    <dgm:pt modelId="{25C4ED03-2D4B-4BA2-A0DB-ABDF2839B689}" type="pres">
      <dgm:prSet presAssocID="{F7C0E85B-740B-47B1-988A-E7579651E598}" presName="Name37" presStyleLbl="parChTrans1D3" presStyleIdx="0" presStyleCnt="1"/>
      <dgm:spPr/>
      <dgm:t>
        <a:bodyPr/>
        <a:lstStyle/>
        <a:p>
          <a:endParaRPr lang="cs-CZ"/>
        </a:p>
      </dgm:t>
    </dgm:pt>
    <dgm:pt modelId="{248D6A92-80B3-4F37-BCEC-93B0A9D5F865}" type="pres">
      <dgm:prSet presAssocID="{345B9A7F-2522-4B3B-95B3-FDFA60F6B05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301B64C-2E5A-44A6-967F-6378CD79191B}" type="pres">
      <dgm:prSet presAssocID="{345B9A7F-2522-4B3B-95B3-FDFA60F6B052}" presName="rootComposite" presStyleCnt="0"/>
      <dgm:spPr/>
      <dgm:t>
        <a:bodyPr/>
        <a:lstStyle/>
        <a:p>
          <a:endParaRPr lang="cs-CZ"/>
        </a:p>
      </dgm:t>
    </dgm:pt>
    <dgm:pt modelId="{9A40402B-A73A-4740-AA26-B2B720A803D7}" type="pres">
      <dgm:prSet presAssocID="{345B9A7F-2522-4B3B-95B3-FDFA60F6B052}" presName="rootText" presStyleLbl="node3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844B44-55E7-4813-83CB-5D95EF3FE54A}" type="pres">
      <dgm:prSet presAssocID="{345B9A7F-2522-4B3B-95B3-FDFA60F6B052}" presName="rootConnector" presStyleLbl="node3" presStyleIdx="0" presStyleCnt="1"/>
      <dgm:spPr/>
      <dgm:t>
        <a:bodyPr/>
        <a:lstStyle/>
        <a:p>
          <a:endParaRPr lang="cs-CZ"/>
        </a:p>
      </dgm:t>
    </dgm:pt>
    <dgm:pt modelId="{650192C5-F553-4FC7-A911-CBEA0569FEEC}" type="pres">
      <dgm:prSet presAssocID="{345B9A7F-2522-4B3B-95B3-FDFA60F6B052}" presName="hierChild4" presStyleCnt="0"/>
      <dgm:spPr/>
      <dgm:t>
        <a:bodyPr/>
        <a:lstStyle/>
        <a:p>
          <a:endParaRPr lang="cs-CZ"/>
        </a:p>
      </dgm:t>
    </dgm:pt>
    <dgm:pt modelId="{2048EDFE-54FD-490B-B51C-9C44E5705540}" type="pres">
      <dgm:prSet presAssocID="{B0DEED28-BD90-4C16-98CA-4C9448826AC6}" presName="Name37" presStyleLbl="parChTrans1D4" presStyleIdx="0" presStyleCnt="37"/>
      <dgm:spPr/>
      <dgm:t>
        <a:bodyPr/>
        <a:lstStyle/>
        <a:p>
          <a:endParaRPr lang="cs-CZ"/>
        </a:p>
      </dgm:t>
    </dgm:pt>
    <dgm:pt modelId="{A095255E-E112-4D7D-ABA0-7970B87FB121}" type="pres">
      <dgm:prSet presAssocID="{EF4A4A18-E883-41E5-998D-871D89F6DB9B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E168C99-557D-4B9E-9697-A2186E635DDB}" type="pres">
      <dgm:prSet presAssocID="{EF4A4A18-E883-41E5-998D-871D89F6DB9B}" presName="rootComposite" presStyleCnt="0"/>
      <dgm:spPr/>
      <dgm:t>
        <a:bodyPr/>
        <a:lstStyle/>
        <a:p>
          <a:endParaRPr lang="cs-CZ"/>
        </a:p>
      </dgm:t>
    </dgm:pt>
    <dgm:pt modelId="{D1ACA60C-ACB0-4CB9-B071-1785288816FE}" type="pres">
      <dgm:prSet presAssocID="{EF4A4A18-E883-41E5-998D-871D89F6DB9B}" presName="rootText" presStyleLbl="node4" presStyleIdx="0" presStyleCnt="36" custScaleX="11276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4771849-24ED-4C04-996A-63AABD0AE007}" type="pres">
      <dgm:prSet presAssocID="{EF4A4A18-E883-41E5-998D-871D89F6DB9B}" presName="rootConnector" presStyleLbl="node4" presStyleIdx="0" presStyleCnt="36"/>
      <dgm:spPr/>
      <dgm:t>
        <a:bodyPr/>
        <a:lstStyle/>
        <a:p>
          <a:endParaRPr lang="cs-CZ"/>
        </a:p>
      </dgm:t>
    </dgm:pt>
    <dgm:pt modelId="{77077C4C-5C4F-4EDC-A0EB-279535D74204}" type="pres">
      <dgm:prSet presAssocID="{EF4A4A18-E883-41E5-998D-871D89F6DB9B}" presName="hierChild4" presStyleCnt="0"/>
      <dgm:spPr/>
      <dgm:t>
        <a:bodyPr/>
        <a:lstStyle/>
        <a:p>
          <a:endParaRPr lang="cs-CZ"/>
        </a:p>
      </dgm:t>
    </dgm:pt>
    <dgm:pt modelId="{018C7824-E97F-4068-8997-2B595AE67BE4}" type="pres">
      <dgm:prSet presAssocID="{15A45369-AABA-4754-B78B-5F77528917FD}" presName="Name48" presStyleLbl="parChTrans1D4" presStyleIdx="1" presStyleCnt="37"/>
      <dgm:spPr/>
      <dgm:t>
        <a:bodyPr/>
        <a:lstStyle/>
        <a:p>
          <a:endParaRPr lang="cs-CZ"/>
        </a:p>
      </dgm:t>
    </dgm:pt>
    <dgm:pt modelId="{44F65E1E-2A2D-44FA-AF3E-4E5A77A7B070}" type="pres">
      <dgm:prSet presAssocID="{39282EB0-AE65-4E25-971A-33C93219204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66EB1B2-03B6-4285-866D-13917C81D843}" type="pres">
      <dgm:prSet presAssocID="{39282EB0-AE65-4E25-971A-33C932192048}" presName="rootComposite" presStyleCnt="0"/>
      <dgm:spPr/>
      <dgm:t>
        <a:bodyPr/>
        <a:lstStyle/>
        <a:p>
          <a:endParaRPr lang="cs-CZ"/>
        </a:p>
      </dgm:t>
    </dgm:pt>
    <dgm:pt modelId="{A682ED99-A5AC-40BB-B5F1-394B119D6395}" type="pres">
      <dgm:prSet presAssocID="{39282EB0-AE65-4E25-971A-33C932192048}" presName="rootText" presStyleLbl="node4" presStyleIdx="1" presStyleCnt="3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88EE2B2-6645-457E-AA78-63C0F3081EC1}" type="pres">
      <dgm:prSet presAssocID="{39282EB0-AE65-4E25-971A-33C932192048}" presName="rootConnector" presStyleLbl="node4" presStyleIdx="1" presStyleCnt="36"/>
      <dgm:spPr/>
      <dgm:t>
        <a:bodyPr/>
        <a:lstStyle/>
        <a:p>
          <a:endParaRPr lang="cs-CZ"/>
        </a:p>
      </dgm:t>
    </dgm:pt>
    <dgm:pt modelId="{648056C1-C8AE-40B5-8CA3-EA68A32A10DC}" type="pres">
      <dgm:prSet presAssocID="{39282EB0-AE65-4E25-971A-33C932192048}" presName="hierChild4" presStyleCnt="0"/>
      <dgm:spPr/>
      <dgm:t>
        <a:bodyPr/>
        <a:lstStyle/>
        <a:p>
          <a:endParaRPr lang="cs-CZ"/>
        </a:p>
      </dgm:t>
    </dgm:pt>
    <dgm:pt modelId="{418FE9D6-386E-46F6-8711-527D2278029B}" type="pres">
      <dgm:prSet presAssocID="{39282EB0-AE65-4E25-971A-33C932192048}" presName="hierChild5" presStyleCnt="0"/>
      <dgm:spPr/>
      <dgm:t>
        <a:bodyPr/>
        <a:lstStyle/>
        <a:p>
          <a:endParaRPr lang="cs-CZ"/>
        </a:p>
      </dgm:t>
    </dgm:pt>
    <dgm:pt modelId="{AAC9759E-E5ED-480E-9D30-BEC46015AF3A}" type="pres">
      <dgm:prSet presAssocID="{ABE4DBF4-6B90-4EEE-9646-02CD5E510206}" presName="Name48" presStyleLbl="parChTrans1D4" presStyleIdx="2" presStyleCnt="37"/>
      <dgm:spPr/>
      <dgm:t>
        <a:bodyPr/>
        <a:lstStyle/>
        <a:p>
          <a:endParaRPr lang="cs-CZ"/>
        </a:p>
      </dgm:t>
    </dgm:pt>
    <dgm:pt modelId="{43A10F8F-B62B-4221-95C6-104DBD2540D8}" type="pres">
      <dgm:prSet presAssocID="{B5E17330-913B-47C8-B14A-D0CD0F18DFC3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DD804216-93BD-403C-AB58-084577EEA9B2}" type="pres">
      <dgm:prSet presAssocID="{B5E17330-913B-47C8-B14A-D0CD0F18DFC3}" presName="rootComposite" presStyleCnt="0"/>
      <dgm:spPr/>
      <dgm:t>
        <a:bodyPr/>
        <a:lstStyle/>
        <a:p>
          <a:endParaRPr lang="cs-CZ"/>
        </a:p>
      </dgm:t>
    </dgm:pt>
    <dgm:pt modelId="{B7AA7356-B09F-4EEE-AABA-E7D201AD4C85}" type="pres">
      <dgm:prSet presAssocID="{B5E17330-913B-47C8-B14A-D0CD0F18DFC3}" presName="rootText" presStyleLbl="node4" presStyleIdx="2" presStyleCnt="36" custLinFactNeighborX="96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3C31F87-5200-4A0C-9FB3-9907395F642F}" type="pres">
      <dgm:prSet presAssocID="{B5E17330-913B-47C8-B14A-D0CD0F18DFC3}" presName="rootConnector" presStyleLbl="node4" presStyleIdx="2" presStyleCnt="36"/>
      <dgm:spPr/>
      <dgm:t>
        <a:bodyPr/>
        <a:lstStyle/>
        <a:p>
          <a:endParaRPr lang="cs-CZ"/>
        </a:p>
      </dgm:t>
    </dgm:pt>
    <dgm:pt modelId="{BFAD6415-7BBB-4BAE-B05B-024A36B7B520}" type="pres">
      <dgm:prSet presAssocID="{B5E17330-913B-47C8-B14A-D0CD0F18DFC3}" presName="hierChild4" presStyleCnt="0"/>
      <dgm:spPr/>
      <dgm:t>
        <a:bodyPr/>
        <a:lstStyle/>
        <a:p>
          <a:endParaRPr lang="cs-CZ"/>
        </a:p>
      </dgm:t>
    </dgm:pt>
    <dgm:pt modelId="{E3C0D88B-8167-40D9-AD02-E31599CDD8E6}" type="pres">
      <dgm:prSet presAssocID="{B5E17330-913B-47C8-B14A-D0CD0F18DFC3}" presName="hierChild5" presStyleCnt="0"/>
      <dgm:spPr/>
      <dgm:t>
        <a:bodyPr/>
        <a:lstStyle/>
        <a:p>
          <a:endParaRPr lang="cs-CZ"/>
        </a:p>
      </dgm:t>
    </dgm:pt>
    <dgm:pt modelId="{DA086108-B222-40DE-8E9E-E299B39B6074}" type="pres">
      <dgm:prSet presAssocID="{338FAB4D-FF2E-4995-AC55-A936344A368D}" presName="Name48" presStyleLbl="parChTrans1D4" presStyleIdx="3" presStyleCnt="37"/>
      <dgm:spPr/>
      <dgm:t>
        <a:bodyPr/>
        <a:lstStyle/>
        <a:p>
          <a:endParaRPr lang="cs-CZ"/>
        </a:p>
      </dgm:t>
    </dgm:pt>
    <dgm:pt modelId="{DEB405B5-2673-4D80-ACAA-46D7658D1F66}" type="pres">
      <dgm:prSet presAssocID="{F0CFC309-EAEF-4D03-9361-F2AF7761405E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8C0A0E3-34F4-414B-818F-01C18828D67A}" type="pres">
      <dgm:prSet presAssocID="{F0CFC309-EAEF-4D03-9361-F2AF7761405E}" presName="rootComposite" presStyleCnt="0"/>
      <dgm:spPr/>
      <dgm:t>
        <a:bodyPr/>
        <a:lstStyle/>
        <a:p>
          <a:endParaRPr lang="cs-CZ"/>
        </a:p>
      </dgm:t>
    </dgm:pt>
    <dgm:pt modelId="{237989CD-324E-4CD3-9D70-592F79769B24}" type="pres">
      <dgm:prSet presAssocID="{F0CFC309-EAEF-4D03-9361-F2AF7761405E}" presName="rootText" presStyleLbl="node4" presStyleIdx="3" presStyleCnt="3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D78B97E-C719-4DE1-A759-3112DFB4C75C}" type="pres">
      <dgm:prSet presAssocID="{F0CFC309-EAEF-4D03-9361-F2AF7761405E}" presName="rootConnector" presStyleLbl="node4" presStyleIdx="3" presStyleCnt="36"/>
      <dgm:spPr/>
      <dgm:t>
        <a:bodyPr/>
        <a:lstStyle/>
        <a:p>
          <a:endParaRPr lang="cs-CZ"/>
        </a:p>
      </dgm:t>
    </dgm:pt>
    <dgm:pt modelId="{E85C72D2-CC16-4B78-B703-17D75BB82A54}" type="pres">
      <dgm:prSet presAssocID="{F0CFC309-EAEF-4D03-9361-F2AF7761405E}" presName="hierChild4" presStyleCnt="0"/>
      <dgm:spPr/>
      <dgm:t>
        <a:bodyPr/>
        <a:lstStyle/>
        <a:p>
          <a:endParaRPr lang="cs-CZ"/>
        </a:p>
      </dgm:t>
    </dgm:pt>
    <dgm:pt modelId="{92A17C8F-6C30-450D-BDB5-FF5113342F24}" type="pres">
      <dgm:prSet presAssocID="{F0CFC309-EAEF-4D03-9361-F2AF7761405E}" presName="hierChild5" presStyleCnt="0"/>
      <dgm:spPr/>
      <dgm:t>
        <a:bodyPr/>
        <a:lstStyle/>
        <a:p>
          <a:endParaRPr lang="cs-CZ"/>
        </a:p>
      </dgm:t>
    </dgm:pt>
    <dgm:pt modelId="{0D53A0D4-779B-4EAF-BB38-5870A92B0A5A}" type="pres">
      <dgm:prSet presAssocID="{7BB606AD-FC7F-4C11-85B9-491F59AC809E}" presName="Name48" presStyleLbl="parChTrans1D4" presStyleIdx="4" presStyleCnt="37"/>
      <dgm:spPr/>
      <dgm:t>
        <a:bodyPr/>
        <a:lstStyle/>
        <a:p>
          <a:endParaRPr lang="cs-CZ"/>
        </a:p>
      </dgm:t>
    </dgm:pt>
    <dgm:pt modelId="{8F39FECF-DCA4-484B-8524-292857041AF6}" type="pres">
      <dgm:prSet presAssocID="{BE467E9B-BF0E-4F2B-971A-FD477BD405CD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1167E5EA-BDA2-411C-8B9A-AEF7F77F2D6B}" type="pres">
      <dgm:prSet presAssocID="{BE467E9B-BF0E-4F2B-971A-FD477BD405CD}" presName="rootComposite" presStyleCnt="0"/>
      <dgm:spPr/>
      <dgm:t>
        <a:bodyPr/>
        <a:lstStyle/>
        <a:p>
          <a:endParaRPr lang="cs-CZ"/>
        </a:p>
      </dgm:t>
    </dgm:pt>
    <dgm:pt modelId="{F947CDB7-3B56-4EFD-B6D7-D9E930CEA5E3}" type="pres">
      <dgm:prSet presAssocID="{BE467E9B-BF0E-4F2B-971A-FD477BD405CD}" presName="rootText" presStyleLbl="node4" presStyleIdx="4" presStyleCnt="36" custLinFactNeighborX="96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22B8743-42D4-412D-A0A9-D46C544D4179}" type="pres">
      <dgm:prSet presAssocID="{BE467E9B-BF0E-4F2B-971A-FD477BD405CD}" presName="rootConnector" presStyleLbl="node4" presStyleIdx="4" presStyleCnt="36"/>
      <dgm:spPr/>
      <dgm:t>
        <a:bodyPr/>
        <a:lstStyle/>
        <a:p>
          <a:endParaRPr lang="cs-CZ"/>
        </a:p>
      </dgm:t>
    </dgm:pt>
    <dgm:pt modelId="{C607BDD9-B86E-40F5-9AEA-3735F6934EAD}" type="pres">
      <dgm:prSet presAssocID="{BE467E9B-BF0E-4F2B-971A-FD477BD405CD}" presName="hierChild4" presStyleCnt="0"/>
      <dgm:spPr/>
      <dgm:t>
        <a:bodyPr/>
        <a:lstStyle/>
        <a:p>
          <a:endParaRPr lang="cs-CZ"/>
        </a:p>
      </dgm:t>
    </dgm:pt>
    <dgm:pt modelId="{3DB34C46-812C-444F-BF8C-15B6FB6F09E9}" type="pres">
      <dgm:prSet presAssocID="{4FCF8DDF-A32A-46A3-9113-73883B40E434}" presName="Name50" presStyleLbl="parChTrans1D4" presStyleIdx="5" presStyleCnt="37"/>
      <dgm:spPr/>
      <dgm:t>
        <a:bodyPr/>
        <a:lstStyle/>
        <a:p>
          <a:endParaRPr lang="cs-CZ"/>
        </a:p>
      </dgm:t>
    </dgm:pt>
    <dgm:pt modelId="{308468AA-BBC0-4F96-9B05-B18FE09BAF8E}" type="pres">
      <dgm:prSet presAssocID="{A727F7B0-9BD7-47C6-9CA2-E2B77290392C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11B106C-DF5D-4E29-A8FD-42CBF050CC11}" type="pres">
      <dgm:prSet presAssocID="{A727F7B0-9BD7-47C6-9CA2-E2B77290392C}" presName="rootComposite" presStyleCnt="0"/>
      <dgm:spPr/>
      <dgm:t>
        <a:bodyPr/>
        <a:lstStyle/>
        <a:p>
          <a:endParaRPr lang="cs-CZ"/>
        </a:p>
      </dgm:t>
    </dgm:pt>
    <dgm:pt modelId="{416F27C1-2862-44F6-A509-443F3576D66A}" type="pres">
      <dgm:prSet presAssocID="{A727F7B0-9BD7-47C6-9CA2-E2B77290392C}" presName="rootText" presStyleLbl="node4" presStyleIdx="5" presStyleCnt="36" custLinFactNeighborY="-96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72FF740-FE75-4E88-A92A-B8796880A254}" type="pres">
      <dgm:prSet presAssocID="{A727F7B0-9BD7-47C6-9CA2-E2B77290392C}" presName="rootConnector" presStyleLbl="node4" presStyleIdx="5" presStyleCnt="36"/>
      <dgm:spPr/>
      <dgm:t>
        <a:bodyPr/>
        <a:lstStyle/>
        <a:p>
          <a:endParaRPr lang="cs-CZ"/>
        </a:p>
      </dgm:t>
    </dgm:pt>
    <dgm:pt modelId="{7780038A-8E51-4C9D-92E7-464694D79FD6}" type="pres">
      <dgm:prSet presAssocID="{A727F7B0-9BD7-47C6-9CA2-E2B77290392C}" presName="hierChild4" presStyleCnt="0"/>
      <dgm:spPr/>
      <dgm:t>
        <a:bodyPr/>
        <a:lstStyle/>
        <a:p>
          <a:endParaRPr lang="cs-CZ"/>
        </a:p>
      </dgm:t>
    </dgm:pt>
    <dgm:pt modelId="{94520E3F-E8D3-4F20-9BBD-6E026E284520}" type="pres">
      <dgm:prSet presAssocID="{A727F7B0-9BD7-47C6-9CA2-E2B77290392C}" presName="hierChild5" presStyleCnt="0"/>
      <dgm:spPr/>
      <dgm:t>
        <a:bodyPr/>
        <a:lstStyle/>
        <a:p>
          <a:endParaRPr lang="cs-CZ"/>
        </a:p>
      </dgm:t>
    </dgm:pt>
    <dgm:pt modelId="{6F9D9F16-DCDD-4C17-8999-677C61CA6D33}" type="pres">
      <dgm:prSet presAssocID="{BE467E9B-BF0E-4F2B-971A-FD477BD405CD}" presName="hierChild5" presStyleCnt="0"/>
      <dgm:spPr/>
      <dgm:t>
        <a:bodyPr/>
        <a:lstStyle/>
        <a:p>
          <a:endParaRPr lang="cs-CZ"/>
        </a:p>
      </dgm:t>
    </dgm:pt>
    <dgm:pt modelId="{CABAA538-BC4B-46DB-A07C-F483DC81B202}" type="pres">
      <dgm:prSet presAssocID="{F4CBEAD7-04FE-473F-B49C-7865E8B06826}" presName="Name48" presStyleLbl="parChTrans1D4" presStyleIdx="6" presStyleCnt="37"/>
      <dgm:spPr/>
      <dgm:t>
        <a:bodyPr/>
        <a:lstStyle/>
        <a:p>
          <a:endParaRPr lang="cs-CZ"/>
        </a:p>
      </dgm:t>
    </dgm:pt>
    <dgm:pt modelId="{A945D896-9692-4206-B0A9-6DE4FAD06E77}" type="pres">
      <dgm:prSet presAssocID="{8A220357-D961-4CD6-BBDC-0E8F6A7835B2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68CC0DF-69E3-4C89-9526-6833F78B58C9}" type="pres">
      <dgm:prSet presAssocID="{8A220357-D961-4CD6-BBDC-0E8F6A7835B2}" presName="rootComposite" presStyleCnt="0"/>
      <dgm:spPr/>
      <dgm:t>
        <a:bodyPr/>
        <a:lstStyle/>
        <a:p>
          <a:endParaRPr lang="cs-CZ"/>
        </a:p>
      </dgm:t>
    </dgm:pt>
    <dgm:pt modelId="{13322115-3A64-4E96-83A4-6844B22FC977}" type="pres">
      <dgm:prSet presAssocID="{8A220357-D961-4CD6-BBDC-0E8F6A7835B2}" presName="rootText" presStyleLbl="node4" presStyleIdx="6" presStyleCnt="36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484618-E2EF-4E06-9448-282FAA8EA25A}" type="pres">
      <dgm:prSet presAssocID="{8A220357-D961-4CD6-BBDC-0E8F6A7835B2}" presName="rootConnector" presStyleLbl="node4" presStyleIdx="6" presStyleCnt="36"/>
      <dgm:spPr/>
      <dgm:t>
        <a:bodyPr/>
        <a:lstStyle/>
        <a:p>
          <a:endParaRPr lang="cs-CZ"/>
        </a:p>
      </dgm:t>
    </dgm:pt>
    <dgm:pt modelId="{E22B810A-D2AC-4BF3-996C-0A06DE3AAE8D}" type="pres">
      <dgm:prSet presAssocID="{8A220357-D961-4CD6-BBDC-0E8F6A7835B2}" presName="hierChild4" presStyleCnt="0"/>
      <dgm:spPr/>
      <dgm:t>
        <a:bodyPr/>
        <a:lstStyle/>
        <a:p>
          <a:endParaRPr lang="cs-CZ"/>
        </a:p>
      </dgm:t>
    </dgm:pt>
    <dgm:pt modelId="{A0BE2200-7147-46C6-8EA0-745A10F30F1C}" type="pres">
      <dgm:prSet presAssocID="{8A220357-D961-4CD6-BBDC-0E8F6A7835B2}" presName="hierChild5" presStyleCnt="0"/>
      <dgm:spPr/>
      <dgm:t>
        <a:bodyPr/>
        <a:lstStyle/>
        <a:p>
          <a:endParaRPr lang="cs-CZ"/>
        </a:p>
      </dgm:t>
    </dgm:pt>
    <dgm:pt modelId="{6F46272E-7CCB-4E6C-B037-A98A56C47147}" type="pres">
      <dgm:prSet presAssocID="{9DED0746-89DD-48B5-B112-9284283EAC89}" presName="Name48" presStyleLbl="parChTrans1D4" presStyleIdx="7" presStyleCnt="37"/>
      <dgm:spPr/>
      <dgm:t>
        <a:bodyPr/>
        <a:lstStyle/>
        <a:p>
          <a:endParaRPr lang="cs-CZ"/>
        </a:p>
      </dgm:t>
    </dgm:pt>
    <dgm:pt modelId="{C5FF151C-0C67-4F25-84DA-3ADD1EE1241D}" type="pres">
      <dgm:prSet presAssocID="{B117A7F2-8DDE-44F4-873B-6BD42615A04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32372587-FD75-4276-90EE-88171B4B1FB4}" type="pres">
      <dgm:prSet presAssocID="{B117A7F2-8DDE-44F4-873B-6BD42615A04D}" presName="rootComposite" presStyleCnt="0"/>
      <dgm:spPr/>
      <dgm:t>
        <a:bodyPr/>
        <a:lstStyle/>
        <a:p>
          <a:endParaRPr lang="cs-CZ"/>
        </a:p>
      </dgm:t>
    </dgm:pt>
    <dgm:pt modelId="{430CF228-E7CB-4C02-B5C4-982A2525D907}" type="pres">
      <dgm:prSet presAssocID="{B117A7F2-8DDE-44F4-873B-6BD42615A04D}" presName="rootText" presStyleLbl="node4" presStyleIdx="7" presStyleCnt="36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D6DADA6-2FD5-4C52-A3CE-0AA38BAC57C9}" type="pres">
      <dgm:prSet presAssocID="{B117A7F2-8DDE-44F4-873B-6BD42615A04D}" presName="rootConnector" presStyleLbl="node4" presStyleIdx="7" presStyleCnt="36"/>
      <dgm:spPr/>
      <dgm:t>
        <a:bodyPr/>
        <a:lstStyle/>
        <a:p>
          <a:endParaRPr lang="cs-CZ"/>
        </a:p>
      </dgm:t>
    </dgm:pt>
    <dgm:pt modelId="{F7F4C7D3-A64F-4BD9-A470-C3C1536E697F}" type="pres">
      <dgm:prSet presAssocID="{B117A7F2-8DDE-44F4-873B-6BD42615A04D}" presName="hierChild4" presStyleCnt="0"/>
      <dgm:spPr/>
      <dgm:t>
        <a:bodyPr/>
        <a:lstStyle/>
        <a:p>
          <a:endParaRPr lang="cs-CZ"/>
        </a:p>
      </dgm:t>
    </dgm:pt>
    <dgm:pt modelId="{5C099584-BC27-48A9-89CD-231BAF780A38}" type="pres">
      <dgm:prSet presAssocID="{B117A7F2-8DDE-44F4-873B-6BD42615A04D}" presName="hierChild5" presStyleCnt="0"/>
      <dgm:spPr/>
      <dgm:t>
        <a:bodyPr/>
        <a:lstStyle/>
        <a:p>
          <a:endParaRPr lang="cs-CZ"/>
        </a:p>
      </dgm:t>
    </dgm:pt>
    <dgm:pt modelId="{1BC79E6F-C5F4-4EAC-9AFC-BA0F647F718B}" type="pres">
      <dgm:prSet presAssocID="{8B165E8B-E422-4752-A7FC-392E570505D6}" presName="Name48" presStyleLbl="parChTrans1D4" presStyleIdx="8" presStyleCnt="37"/>
      <dgm:spPr/>
      <dgm:t>
        <a:bodyPr/>
        <a:lstStyle/>
        <a:p>
          <a:endParaRPr lang="cs-CZ"/>
        </a:p>
      </dgm:t>
    </dgm:pt>
    <dgm:pt modelId="{9413E2F7-086C-48DC-A69C-9872CF7FA1F2}" type="pres">
      <dgm:prSet presAssocID="{7B43B99D-7BDC-479E-B061-30A95250C4C0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A93EE7D-FD4E-40D4-B1AB-356BA0D27E17}" type="pres">
      <dgm:prSet presAssocID="{7B43B99D-7BDC-479E-B061-30A95250C4C0}" presName="rootComposite" presStyleCnt="0"/>
      <dgm:spPr/>
      <dgm:t>
        <a:bodyPr/>
        <a:lstStyle/>
        <a:p>
          <a:endParaRPr lang="cs-CZ"/>
        </a:p>
      </dgm:t>
    </dgm:pt>
    <dgm:pt modelId="{F11D1A24-B21F-442D-AB83-B645789EBC18}" type="pres">
      <dgm:prSet presAssocID="{7B43B99D-7BDC-479E-B061-30A95250C4C0}" presName="rootText" presStyleLbl="node4" presStyleIdx="8" presStyleCnt="36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9A9BDB2-3E6C-488E-A059-670A56D9F27E}" type="pres">
      <dgm:prSet presAssocID="{7B43B99D-7BDC-479E-B061-30A95250C4C0}" presName="rootConnector" presStyleLbl="node4" presStyleIdx="8" presStyleCnt="36"/>
      <dgm:spPr/>
      <dgm:t>
        <a:bodyPr/>
        <a:lstStyle/>
        <a:p>
          <a:endParaRPr lang="cs-CZ"/>
        </a:p>
      </dgm:t>
    </dgm:pt>
    <dgm:pt modelId="{431BC212-2F55-43A8-9909-0F9007F71018}" type="pres">
      <dgm:prSet presAssocID="{7B43B99D-7BDC-479E-B061-30A95250C4C0}" presName="hierChild4" presStyleCnt="0"/>
      <dgm:spPr/>
      <dgm:t>
        <a:bodyPr/>
        <a:lstStyle/>
        <a:p>
          <a:endParaRPr lang="cs-CZ"/>
        </a:p>
      </dgm:t>
    </dgm:pt>
    <dgm:pt modelId="{6B560ADC-72C2-44BE-B68B-9F29C89D992F}" type="pres">
      <dgm:prSet presAssocID="{7B43B99D-7BDC-479E-B061-30A95250C4C0}" presName="hierChild5" presStyleCnt="0"/>
      <dgm:spPr/>
      <dgm:t>
        <a:bodyPr/>
        <a:lstStyle/>
        <a:p>
          <a:endParaRPr lang="cs-CZ"/>
        </a:p>
      </dgm:t>
    </dgm:pt>
    <dgm:pt modelId="{2CF2CA14-6146-4C43-A277-85F767BECE16}" type="pres">
      <dgm:prSet presAssocID="{43491176-E795-4188-945D-6E25916E0406}" presName="Name48" presStyleLbl="parChTrans1D4" presStyleIdx="9" presStyleCnt="37"/>
      <dgm:spPr/>
      <dgm:t>
        <a:bodyPr/>
        <a:lstStyle/>
        <a:p>
          <a:endParaRPr lang="cs-CZ"/>
        </a:p>
      </dgm:t>
    </dgm:pt>
    <dgm:pt modelId="{1D58920A-446A-44FD-89A9-B83169763A92}" type="pres">
      <dgm:prSet presAssocID="{5C5B828C-1D93-4FDE-B206-B4F13E581CA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0711791-E393-4AC4-A370-39F8A3EB4C92}" type="pres">
      <dgm:prSet presAssocID="{5C5B828C-1D93-4FDE-B206-B4F13E581CA1}" presName="rootComposite" presStyleCnt="0"/>
      <dgm:spPr/>
      <dgm:t>
        <a:bodyPr/>
        <a:lstStyle/>
        <a:p>
          <a:endParaRPr lang="cs-CZ"/>
        </a:p>
      </dgm:t>
    </dgm:pt>
    <dgm:pt modelId="{8CEE6525-8006-4EDB-B4A9-9D0057414053}" type="pres">
      <dgm:prSet presAssocID="{5C5B828C-1D93-4FDE-B206-B4F13E581CA1}" presName="rootText" presStyleLbl="node4" presStyleIdx="9" presStyleCnt="36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0B984E4-5DB5-461C-B238-70662D6ABFB1}" type="pres">
      <dgm:prSet presAssocID="{5C5B828C-1D93-4FDE-B206-B4F13E581CA1}" presName="rootConnector" presStyleLbl="node4" presStyleIdx="9" presStyleCnt="36"/>
      <dgm:spPr/>
      <dgm:t>
        <a:bodyPr/>
        <a:lstStyle/>
        <a:p>
          <a:endParaRPr lang="cs-CZ"/>
        </a:p>
      </dgm:t>
    </dgm:pt>
    <dgm:pt modelId="{6797A48E-2574-4DEC-A7B9-61E8FBEB7419}" type="pres">
      <dgm:prSet presAssocID="{5C5B828C-1D93-4FDE-B206-B4F13E581CA1}" presName="hierChild4" presStyleCnt="0"/>
      <dgm:spPr/>
      <dgm:t>
        <a:bodyPr/>
        <a:lstStyle/>
        <a:p>
          <a:endParaRPr lang="cs-CZ"/>
        </a:p>
      </dgm:t>
    </dgm:pt>
    <dgm:pt modelId="{99CF16A7-47CD-4809-BC97-C954460631C0}" type="pres">
      <dgm:prSet presAssocID="{D081C230-816D-49AE-8178-E4E1CB9A0FBB}" presName="Name37" presStyleLbl="parChTrans1D4" presStyleIdx="10" presStyleCnt="37"/>
      <dgm:spPr/>
      <dgm:t>
        <a:bodyPr/>
        <a:lstStyle/>
        <a:p>
          <a:endParaRPr lang="cs-CZ"/>
        </a:p>
      </dgm:t>
    </dgm:pt>
    <dgm:pt modelId="{CAF67A20-3100-470E-8499-6F2D56141724}" type="pres">
      <dgm:prSet presAssocID="{DB9854F1-3FF8-4D7F-B743-7F389C73EAA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F97C713-7ECB-4229-9807-77B7F5141BAB}" type="pres">
      <dgm:prSet presAssocID="{DB9854F1-3FF8-4D7F-B743-7F389C73EAAA}" presName="rootComposite" presStyleCnt="0"/>
      <dgm:spPr/>
      <dgm:t>
        <a:bodyPr/>
        <a:lstStyle/>
        <a:p>
          <a:endParaRPr lang="cs-CZ"/>
        </a:p>
      </dgm:t>
    </dgm:pt>
    <dgm:pt modelId="{21A07BF2-CF10-4349-8472-0F8BE2023F57}" type="pres">
      <dgm:prSet presAssocID="{DB9854F1-3FF8-4D7F-B743-7F389C73EAAA}" presName="rootText" presStyleLbl="node4" presStyleIdx="10" presStyleCnt="36" custLinFactNeighborY="-2132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CF3BFB-8AC8-4DC8-90E8-C33D9C094BB8}" type="pres">
      <dgm:prSet presAssocID="{DB9854F1-3FF8-4D7F-B743-7F389C73EAAA}" presName="rootConnector" presStyleLbl="node4" presStyleIdx="10" presStyleCnt="36"/>
      <dgm:spPr/>
      <dgm:t>
        <a:bodyPr/>
        <a:lstStyle/>
        <a:p>
          <a:endParaRPr lang="cs-CZ"/>
        </a:p>
      </dgm:t>
    </dgm:pt>
    <dgm:pt modelId="{CF201636-B81D-4883-84D0-078F3AEBD17F}" type="pres">
      <dgm:prSet presAssocID="{DB9854F1-3FF8-4D7F-B743-7F389C73EAAA}" presName="hierChild4" presStyleCnt="0"/>
      <dgm:spPr/>
      <dgm:t>
        <a:bodyPr/>
        <a:lstStyle/>
        <a:p>
          <a:endParaRPr lang="cs-CZ"/>
        </a:p>
      </dgm:t>
    </dgm:pt>
    <dgm:pt modelId="{02C75A4F-975A-43D5-8EE9-67783A54BEE6}" type="pres">
      <dgm:prSet presAssocID="{DB9854F1-3FF8-4D7F-B743-7F389C73EAAA}" presName="hierChild5" presStyleCnt="0"/>
      <dgm:spPr/>
      <dgm:t>
        <a:bodyPr/>
        <a:lstStyle/>
        <a:p>
          <a:endParaRPr lang="cs-CZ"/>
        </a:p>
      </dgm:t>
    </dgm:pt>
    <dgm:pt modelId="{2FD9057F-B74B-4C21-B0B4-C27E44E51BF0}" type="pres">
      <dgm:prSet presAssocID="{16A0F276-A9CB-4D5E-81AD-C9A1623852F5}" presName="Name37" presStyleLbl="parChTrans1D4" presStyleIdx="11" presStyleCnt="37"/>
      <dgm:spPr/>
      <dgm:t>
        <a:bodyPr/>
        <a:lstStyle/>
        <a:p>
          <a:endParaRPr lang="cs-CZ"/>
        </a:p>
      </dgm:t>
    </dgm:pt>
    <dgm:pt modelId="{1CBB3F59-3194-4D5F-AE7B-00AB36DA7EED}" type="pres">
      <dgm:prSet presAssocID="{BEACD542-6D8F-4BE1-97BF-8181D378DE6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1E2E2C3-8BD4-4172-BBD0-64C2EA4B39C4}" type="pres">
      <dgm:prSet presAssocID="{BEACD542-6D8F-4BE1-97BF-8181D378DE60}" presName="rootComposite" presStyleCnt="0"/>
      <dgm:spPr/>
      <dgm:t>
        <a:bodyPr/>
        <a:lstStyle/>
        <a:p>
          <a:endParaRPr lang="cs-CZ"/>
        </a:p>
      </dgm:t>
    </dgm:pt>
    <dgm:pt modelId="{62F0E0FF-802A-429A-9BDC-026D5BB4A1AF}" type="pres">
      <dgm:prSet presAssocID="{BEACD542-6D8F-4BE1-97BF-8181D378DE60}" presName="rootText" presStyleLbl="node4" presStyleIdx="11" presStyleCnt="36" custLinFactNeighborY="-2520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26A38B7-DF1F-4B7C-A069-A4DAEFB63E08}" type="pres">
      <dgm:prSet presAssocID="{BEACD542-6D8F-4BE1-97BF-8181D378DE60}" presName="rootConnector" presStyleLbl="node4" presStyleIdx="11" presStyleCnt="36"/>
      <dgm:spPr/>
      <dgm:t>
        <a:bodyPr/>
        <a:lstStyle/>
        <a:p>
          <a:endParaRPr lang="cs-CZ"/>
        </a:p>
      </dgm:t>
    </dgm:pt>
    <dgm:pt modelId="{1BD87F36-4C37-43BB-99CF-0DE21CB8A9D1}" type="pres">
      <dgm:prSet presAssocID="{BEACD542-6D8F-4BE1-97BF-8181D378DE60}" presName="hierChild4" presStyleCnt="0"/>
      <dgm:spPr/>
      <dgm:t>
        <a:bodyPr/>
        <a:lstStyle/>
        <a:p>
          <a:endParaRPr lang="cs-CZ"/>
        </a:p>
      </dgm:t>
    </dgm:pt>
    <dgm:pt modelId="{6C0BD2B1-BFBE-41DF-A9F9-7F0F7E676B6B}" type="pres">
      <dgm:prSet presAssocID="{BEACD542-6D8F-4BE1-97BF-8181D378DE60}" presName="hierChild5" presStyleCnt="0"/>
      <dgm:spPr/>
      <dgm:t>
        <a:bodyPr/>
        <a:lstStyle/>
        <a:p>
          <a:endParaRPr lang="cs-CZ"/>
        </a:p>
      </dgm:t>
    </dgm:pt>
    <dgm:pt modelId="{95A7BCF6-EC0F-4346-BB74-ECABCE0813D5}" type="pres">
      <dgm:prSet presAssocID="{5C5B828C-1D93-4FDE-B206-B4F13E581CA1}" presName="hierChild5" presStyleCnt="0"/>
      <dgm:spPr/>
      <dgm:t>
        <a:bodyPr/>
        <a:lstStyle/>
        <a:p>
          <a:endParaRPr lang="cs-CZ"/>
        </a:p>
      </dgm:t>
    </dgm:pt>
    <dgm:pt modelId="{B90769EF-E61B-4A84-AF82-78FE58DDFA33}" type="pres">
      <dgm:prSet presAssocID="{75824702-AC6B-4361-8D3C-371F13DC9A6B}" presName="Name48" presStyleLbl="parChTrans1D4" presStyleIdx="12" presStyleCnt="37"/>
      <dgm:spPr/>
      <dgm:t>
        <a:bodyPr/>
        <a:lstStyle/>
        <a:p>
          <a:endParaRPr lang="cs-CZ"/>
        </a:p>
      </dgm:t>
    </dgm:pt>
    <dgm:pt modelId="{A01EEBF3-26EC-4624-9619-988453C63490}" type="pres">
      <dgm:prSet presAssocID="{DF2FD79E-F22D-4257-99BE-D8FDBC1108F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6A86539-27C8-45D8-8DCE-B0265C8FAB35}" type="pres">
      <dgm:prSet presAssocID="{DF2FD79E-F22D-4257-99BE-D8FDBC1108F6}" presName="rootComposite" presStyleCnt="0"/>
      <dgm:spPr/>
      <dgm:t>
        <a:bodyPr/>
        <a:lstStyle/>
        <a:p>
          <a:endParaRPr lang="cs-CZ"/>
        </a:p>
      </dgm:t>
    </dgm:pt>
    <dgm:pt modelId="{ADBA5DF7-CD9C-4D1C-A685-91CFA907EDF7}" type="pres">
      <dgm:prSet presAssocID="{DF2FD79E-F22D-4257-99BE-D8FDBC1108F6}" presName="rootText" presStyleLbl="node4" presStyleIdx="12" presStyleCnt="36" custLinFactY="-317430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E040D8B-01BB-41B9-A023-27CFA184D35F}" type="pres">
      <dgm:prSet presAssocID="{DF2FD79E-F22D-4257-99BE-D8FDBC1108F6}" presName="rootConnector" presStyleLbl="node4" presStyleIdx="12" presStyleCnt="36"/>
      <dgm:spPr/>
      <dgm:t>
        <a:bodyPr/>
        <a:lstStyle/>
        <a:p>
          <a:endParaRPr lang="cs-CZ"/>
        </a:p>
      </dgm:t>
    </dgm:pt>
    <dgm:pt modelId="{5BADFE8B-89EE-46D4-88A1-ABBB1E3124AB}" type="pres">
      <dgm:prSet presAssocID="{DF2FD79E-F22D-4257-99BE-D8FDBC1108F6}" presName="hierChild4" presStyleCnt="0"/>
      <dgm:spPr/>
      <dgm:t>
        <a:bodyPr/>
        <a:lstStyle/>
        <a:p>
          <a:endParaRPr lang="cs-CZ"/>
        </a:p>
      </dgm:t>
    </dgm:pt>
    <dgm:pt modelId="{FC9913BA-F10E-4688-A67E-AF8E32B546C9}" type="pres">
      <dgm:prSet presAssocID="{DF2FD79E-F22D-4257-99BE-D8FDBC1108F6}" presName="hierChild5" presStyleCnt="0"/>
      <dgm:spPr/>
      <dgm:t>
        <a:bodyPr/>
        <a:lstStyle/>
        <a:p>
          <a:endParaRPr lang="cs-CZ"/>
        </a:p>
      </dgm:t>
    </dgm:pt>
    <dgm:pt modelId="{E54BE328-8A64-4528-A18D-C49EC2B8A413}" type="pres">
      <dgm:prSet presAssocID="{0FE09DEB-94C4-4687-B54A-B7630A42DD6C}" presName="Name48" presStyleLbl="parChTrans1D4" presStyleIdx="13" presStyleCnt="37"/>
      <dgm:spPr/>
      <dgm:t>
        <a:bodyPr/>
        <a:lstStyle/>
        <a:p>
          <a:endParaRPr lang="cs-CZ"/>
        </a:p>
      </dgm:t>
    </dgm:pt>
    <dgm:pt modelId="{2D151774-6322-4543-B135-ABECB15F0E02}" type="pres">
      <dgm:prSet presAssocID="{2F6012A1-0672-4023-83CA-1E4A6B3DC885}" presName="hierRoot2" presStyleCnt="0">
        <dgm:presLayoutVars>
          <dgm:hierBranch val="init"/>
        </dgm:presLayoutVars>
      </dgm:prSet>
      <dgm:spPr/>
    </dgm:pt>
    <dgm:pt modelId="{EBFFDDF4-C5AF-4111-80FD-F634C46926BB}" type="pres">
      <dgm:prSet presAssocID="{2F6012A1-0672-4023-83CA-1E4A6B3DC885}" presName="rootComposite" presStyleCnt="0"/>
      <dgm:spPr/>
    </dgm:pt>
    <dgm:pt modelId="{182F2ECC-59E4-45E0-A597-52156E67A0D9}" type="pres">
      <dgm:prSet presAssocID="{2F6012A1-0672-4023-83CA-1E4A6B3DC885}" presName="rootText" presStyleLbl="node4" presStyleIdx="13" presStyleCnt="36" custScaleX="100565" custScaleY="108593" custLinFactX="-19961" custLinFactY="-100000" custLinFactNeighborX="-100000" custLinFactNeighborY="-18810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5EED9E7-A25B-4BC8-B235-E300FD299B3A}" type="pres">
      <dgm:prSet presAssocID="{2F6012A1-0672-4023-83CA-1E4A6B3DC885}" presName="rootConnector" presStyleLbl="node4" presStyleIdx="13" presStyleCnt="36"/>
      <dgm:spPr/>
      <dgm:t>
        <a:bodyPr/>
        <a:lstStyle/>
        <a:p>
          <a:endParaRPr lang="cs-CZ"/>
        </a:p>
      </dgm:t>
    </dgm:pt>
    <dgm:pt modelId="{DE64A58F-23F0-4771-A952-EB960E67238B}" type="pres">
      <dgm:prSet presAssocID="{2F6012A1-0672-4023-83CA-1E4A6B3DC885}" presName="hierChild4" presStyleCnt="0"/>
      <dgm:spPr/>
    </dgm:pt>
    <dgm:pt modelId="{60B0963F-B78C-4969-BA3D-FFEB456E7753}" type="pres">
      <dgm:prSet presAssocID="{2F6012A1-0672-4023-83CA-1E4A6B3DC885}" presName="hierChild5" presStyleCnt="0"/>
      <dgm:spPr/>
    </dgm:pt>
    <dgm:pt modelId="{686A4AF1-DCDE-4603-9C04-6A6BB111082C}" type="pres">
      <dgm:prSet presAssocID="{EF4A4A18-E883-41E5-998D-871D89F6DB9B}" presName="hierChild5" presStyleCnt="0"/>
      <dgm:spPr/>
      <dgm:t>
        <a:bodyPr/>
        <a:lstStyle/>
        <a:p>
          <a:endParaRPr lang="cs-CZ"/>
        </a:p>
      </dgm:t>
    </dgm:pt>
    <dgm:pt modelId="{BF003DC7-6A18-4DD9-B55B-DB3B3CDAA796}" type="pres">
      <dgm:prSet presAssocID="{811031F1-7BA6-49D1-A940-6057BF5CEA42}" presName="Name37" presStyleLbl="parChTrans1D4" presStyleIdx="14" presStyleCnt="37"/>
      <dgm:spPr/>
      <dgm:t>
        <a:bodyPr/>
        <a:lstStyle/>
        <a:p>
          <a:endParaRPr lang="cs-CZ"/>
        </a:p>
      </dgm:t>
    </dgm:pt>
    <dgm:pt modelId="{FFAA18E4-FF03-4754-9DDE-1C7DD616A375}" type="pres">
      <dgm:prSet presAssocID="{770B64EC-9BB5-4842-96BB-E2F2A5BD849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B313B63-EF35-4793-A00F-6B071D63C830}" type="pres">
      <dgm:prSet presAssocID="{770B64EC-9BB5-4842-96BB-E2F2A5BD8498}" presName="rootComposite" presStyleCnt="0"/>
      <dgm:spPr/>
      <dgm:t>
        <a:bodyPr/>
        <a:lstStyle/>
        <a:p>
          <a:endParaRPr lang="cs-CZ"/>
        </a:p>
      </dgm:t>
    </dgm:pt>
    <dgm:pt modelId="{3D9EE0DF-FFCF-45BA-A88C-462D37913A6F}" type="pres">
      <dgm:prSet presAssocID="{770B64EC-9BB5-4842-96BB-E2F2A5BD8498}" presName="rootText" presStyleLbl="node4" presStyleIdx="14" presStyleCnt="36" custScaleX="115892" custScaleY="105607" custLinFactNeighborX="-96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EA2C703-FBEA-4DBE-B9D2-D62B58EB002F}" type="pres">
      <dgm:prSet presAssocID="{770B64EC-9BB5-4842-96BB-E2F2A5BD8498}" presName="rootConnector" presStyleLbl="node4" presStyleIdx="14" presStyleCnt="36"/>
      <dgm:spPr/>
      <dgm:t>
        <a:bodyPr/>
        <a:lstStyle/>
        <a:p>
          <a:endParaRPr lang="cs-CZ"/>
        </a:p>
      </dgm:t>
    </dgm:pt>
    <dgm:pt modelId="{4C1AC53A-0E88-42BA-B887-79EE2249C9CF}" type="pres">
      <dgm:prSet presAssocID="{770B64EC-9BB5-4842-96BB-E2F2A5BD8498}" presName="hierChild4" presStyleCnt="0"/>
      <dgm:spPr/>
      <dgm:t>
        <a:bodyPr/>
        <a:lstStyle/>
        <a:p>
          <a:endParaRPr lang="cs-CZ"/>
        </a:p>
      </dgm:t>
    </dgm:pt>
    <dgm:pt modelId="{9FBEC3ED-6EB3-444D-8E79-46BCF95C267C}" type="pres">
      <dgm:prSet presAssocID="{188218F1-06EC-4340-A415-F55DC9208CDD}" presName="Name48" presStyleLbl="parChTrans1D4" presStyleIdx="15" presStyleCnt="37"/>
      <dgm:spPr/>
      <dgm:t>
        <a:bodyPr/>
        <a:lstStyle/>
        <a:p>
          <a:endParaRPr lang="cs-CZ"/>
        </a:p>
      </dgm:t>
    </dgm:pt>
    <dgm:pt modelId="{49741310-43F3-428B-8940-0940B60F6791}" type="pres">
      <dgm:prSet presAssocID="{D3F8AAB8-8FA0-4F2B-8AFA-0B4DC07B99E9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DB03FF5-7E80-4BE5-9A1B-80800607F0A0}" type="pres">
      <dgm:prSet presAssocID="{D3F8AAB8-8FA0-4F2B-8AFA-0B4DC07B99E9}" presName="rootComposite" presStyleCnt="0"/>
      <dgm:spPr/>
      <dgm:t>
        <a:bodyPr/>
        <a:lstStyle/>
        <a:p>
          <a:endParaRPr lang="cs-CZ"/>
        </a:p>
      </dgm:t>
    </dgm:pt>
    <dgm:pt modelId="{6C93EB67-D143-440F-9F7D-D4EA58CEAEE2}" type="pres">
      <dgm:prSet presAssocID="{D3F8AAB8-8FA0-4F2B-8AFA-0B4DC07B99E9}" presName="rootText" presStyleLbl="node4" presStyleIdx="15" presStyleCnt="36" custScaleX="99881" custLinFactNeighborX="-916" custLinFactNeighborY="581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F759DE-E2B7-4AB8-B2C7-A77CA335DDA0}" type="pres">
      <dgm:prSet presAssocID="{D3F8AAB8-8FA0-4F2B-8AFA-0B4DC07B99E9}" presName="rootConnector" presStyleLbl="node4" presStyleIdx="15" presStyleCnt="36"/>
      <dgm:spPr/>
      <dgm:t>
        <a:bodyPr/>
        <a:lstStyle/>
        <a:p>
          <a:endParaRPr lang="cs-CZ"/>
        </a:p>
      </dgm:t>
    </dgm:pt>
    <dgm:pt modelId="{8EBA56C2-9875-4B6C-BBE4-299290CFC9CE}" type="pres">
      <dgm:prSet presAssocID="{D3F8AAB8-8FA0-4F2B-8AFA-0B4DC07B99E9}" presName="hierChild4" presStyleCnt="0"/>
      <dgm:spPr/>
      <dgm:t>
        <a:bodyPr/>
        <a:lstStyle/>
        <a:p>
          <a:endParaRPr lang="cs-CZ"/>
        </a:p>
      </dgm:t>
    </dgm:pt>
    <dgm:pt modelId="{FD3535E5-BB02-4957-9A1B-7899D8C2D125}" type="pres">
      <dgm:prSet presAssocID="{D3F8AAB8-8FA0-4F2B-8AFA-0B4DC07B99E9}" presName="hierChild5" presStyleCnt="0"/>
      <dgm:spPr/>
      <dgm:t>
        <a:bodyPr/>
        <a:lstStyle/>
        <a:p>
          <a:endParaRPr lang="cs-CZ"/>
        </a:p>
      </dgm:t>
    </dgm:pt>
    <dgm:pt modelId="{3556741F-BABF-47EE-B345-3AA7C9606534}" type="pres">
      <dgm:prSet presAssocID="{B318E95C-3231-4512-B37A-75F8A7525AD7}" presName="Name48" presStyleLbl="parChTrans1D4" presStyleIdx="16" presStyleCnt="37"/>
      <dgm:spPr/>
      <dgm:t>
        <a:bodyPr/>
        <a:lstStyle/>
        <a:p>
          <a:endParaRPr lang="cs-CZ"/>
        </a:p>
      </dgm:t>
    </dgm:pt>
    <dgm:pt modelId="{3290311D-A22C-4053-ADCB-67655FC7B173}" type="pres">
      <dgm:prSet presAssocID="{682982F0-DD5F-48E3-8262-5BA474A94339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3311794-460F-4CB8-8DE4-64845B33EBDC}" type="pres">
      <dgm:prSet presAssocID="{682982F0-DD5F-48E3-8262-5BA474A94339}" presName="rootComposite" presStyleCnt="0"/>
      <dgm:spPr/>
      <dgm:t>
        <a:bodyPr/>
        <a:lstStyle/>
        <a:p>
          <a:endParaRPr lang="cs-CZ"/>
        </a:p>
      </dgm:t>
    </dgm:pt>
    <dgm:pt modelId="{2939E33F-CB28-44C2-96FC-F42B16E9E8AE}" type="pres">
      <dgm:prSet presAssocID="{682982F0-DD5F-48E3-8262-5BA474A94339}" presName="rootText" presStyleLbl="node4" presStyleIdx="16" presStyleCnt="36" custLinFactY="36466" custLinFactNeighborX="7542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F2E5C39-CC3D-440A-9866-38AD8E0AC988}" type="pres">
      <dgm:prSet presAssocID="{682982F0-DD5F-48E3-8262-5BA474A94339}" presName="rootConnector" presStyleLbl="node4" presStyleIdx="16" presStyleCnt="36"/>
      <dgm:spPr/>
      <dgm:t>
        <a:bodyPr/>
        <a:lstStyle/>
        <a:p>
          <a:endParaRPr lang="cs-CZ"/>
        </a:p>
      </dgm:t>
    </dgm:pt>
    <dgm:pt modelId="{3DEBAFDA-5953-40FF-A15F-B6A07CCD8935}" type="pres">
      <dgm:prSet presAssocID="{682982F0-DD5F-48E3-8262-5BA474A94339}" presName="hierChild4" presStyleCnt="0"/>
      <dgm:spPr/>
      <dgm:t>
        <a:bodyPr/>
        <a:lstStyle/>
        <a:p>
          <a:endParaRPr lang="cs-CZ"/>
        </a:p>
      </dgm:t>
    </dgm:pt>
    <dgm:pt modelId="{E681985D-B71B-492B-A459-D25D774D6E2F}" type="pres">
      <dgm:prSet presAssocID="{682982F0-DD5F-48E3-8262-5BA474A94339}" presName="hierChild5" presStyleCnt="0"/>
      <dgm:spPr/>
      <dgm:t>
        <a:bodyPr/>
        <a:lstStyle/>
        <a:p>
          <a:endParaRPr lang="cs-CZ"/>
        </a:p>
      </dgm:t>
    </dgm:pt>
    <dgm:pt modelId="{6216D0B7-1965-4FAD-B148-59E93DF71CE5}" type="pres">
      <dgm:prSet presAssocID="{4B4BFE94-7F33-49BB-8A1A-8D707C85EE6C}" presName="Name48" presStyleLbl="parChTrans1D4" presStyleIdx="17" presStyleCnt="37"/>
      <dgm:spPr/>
      <dgm:t>
        <a:bodyPr/>
        <a:lstStyle/>
        <a:p>
          <a:endParaRPr lang="cs-CZ"/>
        </a:p>
      </dgm:t>
    </dgm:pt>
    <dgm:pt modelId="{61C4F24A-C44D-4571-A378-7959AF397EE5}" type="pres">
      <dgm:prSet presAssocID="{031243E6-AD39-45E5-BFE2-719D1451B0C7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458E65F6-42D6-41D3-A448-606D88C01D0D}" type="pres">
      <dgm:prSet presAssocID="{031243E6-AD39-45E5-BFE2-719D1451B0C7}" presName="rootComposite" presStyleCnt="0"/>
      <dgm:spPr/>
      <dgm:t>
        <a:bodyPr/>
        <a:lstStyle/>
        <a:p>
          <a:endParaRPr lang="cs-CZ"/>
        </a:p>
      </dgm:t>
    </dgm:pt>
    <dgm:pt modelId="{F39A5FE7-E13B-4D92-9695-119930D1077A}" type="pres">
      <dgm:prSet presAssocID="{031243E6-AD39-45E5-BFE2-719D1451B0C7}" presName="rootText" presStyleLbl="node4" presStyleIdx="17" presStyleCnt="36" custScaleX="99031" custLinFactNeighborX="-490" custLinFactNeighborY="-52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B0FF0F0-E769-47DD-B0A7-D156D111582F}" type="pres">
      <dgm:prSet presAssocID="{031243E6-AD39-45E5-BFE2-719D1451B0C7}" presName="rootConnector" presStyleLbl="node4" presStyleIdx="17" presStyleCnt="36"/>
      <dgm:spPr/>
      <dgm:t>
        <a:bodyPr/>
        <a:lstStyle/>
        <a:p>
          <a:endParaRPr lang="cs-CZ"/>
        </a:p>
      </dgm:t>
    </dgm:pt>
    <dgm:pt modelId="{011FF0B1-26AC-49D5-8E58-2AAA48D4A5AB}" type="pres">
      <dgm:prSet presAssocID="{031243E6-AD39-45E5-BFE2-719D1451B0C7}" presName="hierChild4" presStyleCnt="0"/>
      <dgm:spPr/>
      <dgm:t>
        <a:bodyPr/>
        <a:lstStyle/>
        <a:p>
          <a:endParaRPr lang="cs-CZ"/>
        </a:p>
      </dgm:t>
    </dgm:pt>
    <dgm:pt modelId="{A98198B7-A291-46AA-8F9B-321D336E3E75}" type="pres">
      <dgm:prSet presAssocID="{031243E6-AD39-45E5-BFE2-719D1451B0C7}" presName="hierChild5" presStyleCnt="0"/>
      <dgm:spPr/>
      <dgm:t>
        <a:bodyPr/>
        <a:lstStyle/>
        <a:p>
          <a:endParaRPr lang="cs-CZ"/>
        </a:p>
      </dgm:t>
    </dgm:pt>
    <dgm:pt modelId="{6F8477AA-A482-4563-A0D3-EB421F7D7525}" type="pres">
      <dgm:prSet presAssocID="{4F6E6E1F-5EC2-4B35-8F14-3609ED4FAD22}" presName="Name48" presStyleLbl="parChTrans1D4" presStyleIdx="18" presStyleCnt="37"/>
      <dgm:spPr/>
      <dgm:t>
        <a:bodyPr/>
        <a:lstStyle/>
        <a:p>
          <a:endParaRPr lang="cs-CZ"/>
        </a:p>
      </dgm:t>
    </dgm:pt>
    <dgm:pt modelId="{DBCC0EA5-93EF-47F8-B6BF-B7354D0FC43C}" type="pres">
      <dgm:prSet presAssocID="{FA8FB90F-636B-40C7-B955-BECADCAF0F86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C5F77600-BF0D-4863-BA7F-912815F2612B}" type="pres">
      <dgm:prSet presAssocID="{FA8FB90F-636B-40C7-B955-BECADCAF0F86}" presName="rootComposite" presStyleCnt="0"/>
      <dgm:spPr/>
      <dgm:t>
        <a:bodyPr/>
        <a:lstStyle/>
        <a:p>
          <a:endParaRPr lang="cs-CZ"/>
        </a:p>
      </dgm:t>
    </dgm:pt>
    <dgm:pt modelId="{D6A0E58F-7D61-4556-9D58-9B9B382D8705}" type="pres">
      <dgm:prSet presAssocID="{FA8FB90F-636B-40C7-B955-BECADCAF0F86}" presName="rootText" presStyleLbl="node4" presStyleIdx="18" presStyleCnt="36" custLinFactY="29601" custLinFactNeighborX="6695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555B7DC-DDEB-452F-83B5-1F115BA330DE}" type="pres">
      <dgm:prSet presAssocID="{FA8FB90F-636B-40C7-B955-BECADCAF0F86}" presName="rootConnector" presStyleLbl="node4" presStyleIdx="18" presStyleCnt="36"/>
      <dgm:spPr/>
      <dgm:t>
        <a:bodyPr/>
        <a:lstStyle/>
        <a:p>
          <a:endParaRPr lang="cs-CZ"/>
        </a:p>
      </dgm:t>
    </dgm:pt>
    <dgm:pt modelId="{6C7C9E86-38D2-4B4C-B132-EAE74074425D}" type="pres">
      <dgm:prSet presAssocID="{FA8FB90F-636B-40C7-B955-BECADCAF0F86}" presName="hierChild4" presStyleCnt="0"/>
      <dgm:spPr/>
      <dgm:t>
        <a:bodyPr/>
        <a:lstStyle/>
        <a:p>
          <a:endParaRPr lang="cs-CZ"/>
        </a:p>
      </dgm:t>
    </dgm:pt>
    <dgm:pt modelId="{F317E0BB-A856-4522-B6BB-67CDB9279C30}" type="pres">
      <dgm:prSet presAssocID="{FA8FB90F-636B-40C7-B955-BECADCAF0F86}" presName="hierChild5" presStyleCnt="0"/>
      <dgm:spPr/>
      <dgm:t>
        <a:bodyPr/>
        <a:lstStyle/>
        <a:p>
          <a:endParaRPr lang="cs-CZ"/>
        </a:p>
      </dgm:t>
    </dgm:pt>
    <dgm:pt modelId="{5C063780-85B9-4FE8-93CF-1C71AD7A2523}" type="pres">
      <dgm:prSet presAssocID="{11C25426-E61B-422A-B6EB-6CB082629F09}" presName="Name48" presStyleLbl="parChTrans1D4" presStyleIdx="19" presStyleCnt="37"/>
      <dgm:spPr/>
      <dgm:t>
        <a:bodyPr/>
        <a:lstStyle/>
        <a:p>
          <a:endParaRPr lang="cs-CZ"/>
        </a:p>
      </dgm:t>
    </dgm:pt>
    <dgm:pt modelId="{A4358FE5-1AD6-4868-959B-F2545E61337B}" type="pres">
      <dgm:prSet presAssocID="{9A4840D4-AD41-4031-94C8-386769B49C7D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EE3F346-B71C-4ACE-875C-AE4DF5D68DEC}" type="pres">
      <dgm:prSet presAssocID="{9A4840D4-AD41-4031-94C8-386769B49C7D}" presName="rootComposite" presStyleCnt="0"/>
      <dgm:spPr/>
      <dgm:t>
        <a:bodyPr/>
        <a:lstStyle/>
        <a:p>
          <a:endParaRPr lang="cs-CZ"/>
        </a:p>
      </dgm:t>
    </dgm:pt>
    <dgm:pt modelId="{02A1306C-153D-4085-A234-210DF699E78F}" type="pres">
      <dgm:prSet presAssocID="{9A4840D4-AD41-4031-94C8-386769B49C7D}" presName="rootText" presStyleLbl="node4" presStyleIdx="19" presStyleCnt="36" custLinFactX="30006" custLinFactY="14867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0A7CFB1-80BC-45C9-A94C-0EE1DB3C5FFA}" type="pres">
      <dgm:prSet presAssocID="{9A4840D4-AD41-4031-94C8-386769B49C7D}" presName="rootConnector" presStyleLbl="node4" presStyleIdx="19" presStyleCnt="36"/>
      <dgm:spPr/>
      <dgm:t>
        <a:bodyPr/>
        <a:lstStyle/>
        <a:p>
          <a:endParaRPr lang="cs-CZ"/>
        </a:p>
      </dgm:t>
    </dgm:pt>
    <dgm:pt modelId="{57A8E145-03F2-49E8-88AF-7CAE5E0DCAE2}" type="pres">
      <dgm:prSet presAssocID="{9A4840D4-AD41-4031-94C8-386769B49C7D}" presName="hierChild4" presStyleCnt="0"/>
      <dgm:spPr/>
      <dgm:t>
        <a:bodyPr/>
        <a:lstStyle/>
        <a:p>
          <a:endParaRPr lang="cs-CZ"/>
        </a:p>
      </dgm:t>
    </dgm:pt>
    <dgm:pt modelId="{E5CB6FF0-3D87-4B66-A6E4-AAA734DC208F}" type="pres">
      <dgm:prSet presAssocID="{9A4840D4-AD41-4031-94C8-386769B49C7D}" presName="hierChild5" presStyleCnt="0"/>
      <dgm:spPr/>
      <dgm:t>
        <a:bodyPr/>
        <a:lstStyle/>
        <a:p>
          <a:endParaRPr lang="cs-CZ"/>
        </a:p>
      </dgm:t>
    </dgm:pt>
    <dgm:pt modelId="{81573804-31C5-4B49-A29C-029AB0DBBE61}" type="pres">
      <dgm:prSet presAssocID="{347F4AB4-5F68-49CF-94F2-5BB28990A88D}" presName="Name48" presStyleLbl="parChTrans1D4" presStyleIdx="20" presStyleCnt="37"/>
      <dgm:spPr/>
      <dgm:t>
        <a:bodyPr/>
        <a:lstStyle/>
        <a:p>
          <a:endParaRPr lang="cs-CZ"/>
        </a:p>
      </dgm:t>
    </dgm:pt>
    <dgm:pt modelId="{69A5A923-AFE5-466B-890B-170770FE308D}" type="pres">
      <dgm:prSet presAssocID="{D6182B9F-1065-498A-82C0-787879DCF55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7676098-1885-484F-86F4-9F2618B29F49}" type="pres">
      <dgm:prSet presAssocID="{D6182B9F-1065-498A-82C0-787879DCF55C}" presName="rootComposite" presStyleCnt="0"/>
      <dgm:spPr/>
      <dgm:t>
        <a:bodyPr/>
        <a:lstStyle/>
        <a:p>
          <a:endParaRPr lang="cs-CZ"/>
        </a:p>
      </dgm:t>
    </dgm:pt>
    <dgm:pt modelId="{1106D310-F237-4C45-92E3-B38CF7838F84}" type="pres">
      <dgm:prSet presAssocID="{D6182B9F-1065-498A-82C0-787879DCF55C}" presName="rootText" presStyleLbl="node4" presStyleIdx="20" presStyleCnt="36" custScaleY="102106" custLinFactY="-100000" custLinFactNeighborX="5519" custLinFactNeighborY="-17934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5824B5F-868B-4FFE-9451-D50B7464B727}" type="pres">
      <dgm:prSet presAssocID="{D6182B9F-1065-498A-82C0-787879DCF55C}" presName="rootConnector" presStyleLbl="node4" presStyleIdx="20" presStyleCnt="36"/>
      <dgm:spPr/>
      <dgm:t>
        <a:bodyPr/>
        <a:lstStyle/>
        <a:p>
          <a:endParaRPr lang="cs-CZ"/>
        </a:p>
      </dgm:t>
    </dgm:pt>
    <dgm:pt modelId="{084BBDE0-2DDA-47B7-A844-D8EE90984A86}" type="pres">
      <dgm:prSet presAssocID="{D6182B9F-1065-498A-82C0-787879DCF55C}" presName="hierChild4" presStyleCnt="0"/>
      <dgm:spPr/>
      <dgm:t>
        <a:bodyPr/>
        <a:lstStyle/>
        <a:p>
          <a:endParaRPr lang="cs-CZ"/>
        </a:p>
      </dgm:t>
    </dgm:pt>
    <dgm:pt modelId="{8B7E23B3-C645-459F-AC1C-B6FD3D48A328}" type="pres">
      <dgm:prSet presAssocID="{D6182B9F-1065-498A-82C0-787879DCF55C}" presName="hierChild5" presStyleCnt="0"/>
      <dgm:spPr/>
      <dgm:t>
        <a:bodyPr/>
        <a:lstStyle/>
        <a:p>
          <a:endParaRPr lang="cs-CZ"/>
        </a:p>
      </dgm:t>
    </dgm:pt>
    <dgm:pt modelId="{029B9874-542B-4811-ACA3-E5B9972CEA00}" type="pres">
      <dgm:prSet presAssocID="{37161452-A45B-482D-B65B-2F9F16BB7699}" presName="Name48" presStyleLbl="parChTrans1D4" presStyleIdx="21" presStyleCnt="37"/>
      <dgm:spPr/>
      <dgm:t>
        <a:bodyPr/>
        <a:lstStyle/>
        <a:p>
          <a:endParaRPr lang="cs-CZ"/>
        </a:p>
      </dgm:t>
    </dgm:pt>
    <dgm:pt modelId="{C2443622-103E-44C8-9542-EF0A6D4F33A7}" type="pres">
      <dgm:prSet presAssocID="{B03BF285-7A25-4300-B2F9-98759D4AF23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8C7264A-5E23-41B8-8251-349B998E9982}" type="pres">
      <dgm:prSet presAssocID="{B03BF285-7A25-4300-B2F9-98759D4AF233}" presName="rootComposite" presStyleCnt="0"/>
      <dgm:spPr/>
      <dgm:t>
        <a:bodyPr/>
        <a:lstStyle/>
        <a:p>
          <a:endParaRPr lang="cs-CZ"/>
        </a:p>
      </dgm:t>
    </dgm:pt>
    <dgm:pt modelId="{2B7F5D77-1181-4357-81AE-683FFC544CD6}" type="pres">
      <dgm:prSet presAssocID="{B03BF285-7A25-4300-B2F9-98759D4AF233}" presName="rootText" presStyleLbl="node4" presStyleIdx="21" presStyleCnt="36" custScaleX="100642" custScaleY="99999" custLinFactX="30527" custLinFactY="9531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750E42B-1BF1-443E-A811-89287BE6D59A}" type="pres">
      <dgm:prSet presAssocID="{B03BF285-7A25-4300-B2F9-98759D4AF233}" presName="rootConnector" presStyleLbl="node4" presStyleIdx="21" presStyleCnt="36"/>
      <dgm:spPr/>
      <dgm:t>
        <a:bodyPr/>
        <a:lstStyle/>
        <a:p>
          <a:endParaRPr lang="cs-CZ"/>
        </a:p>
      </dgm:t>
    </dgm:pt>
    <dgm:pt modelId="{7497D12A-AD75-420E-92E4-96E1C25B7A6F}" type="pres">
      <dgm:prSet presAssocID="{B03BF285-7A25-4300-B2F9-98759D4AF233}" presName="hierChild4" presStyleCnt="0"/>
      <dgm:spPr/>
      <dgm:t>
        <a:bodyPr/>
        <a:lstStyle/>
        <a:p>
          <a:endParaRPr lang="cs-CZ"/>
        </a:p>
      </dgm:t>
    </dgm:pt>
    <dgm:pt modelId="{71A9A163-BA12-4AB8-ABFC-EAD5B4628576}" type="pres">
      <dgm:prSet presAssocID="{B03BF285-7A25-4300-B2F9-98759D4AF233}" presName="hierChild5" presStyleCnt="0"/>
      <dgm:spPr/>
      <dgm:t>
        <a:bodyPr/>
        <a:lstStyle/>
        <a:p>
          <a:endParaRPr lang="cs-CZ"/>
        </a:p>
      </dgm:t>
    </dgm:pt>
    <dgm:pt modelId="{8BFD31B6-B364-49DD-800D-301938169D12}" type="pres">
      <dgm:prSet presAssocID="{7E49519D-2FEE-4404-A366-DB8F2F8927E5}" presName="Name48" presStyleLbl="parChTrans1D4" presStyleIdx="22" presStyleCnt="37"/>
      <dgm:spPr/>
      <dgm:t>
        <a:bodyPr/>
        <a:lstStyle/>
        <a:p>
          <a:endParaRPr lang="cs-CZ"/>
        </a:p>
      </dgm:t>
    </dgm:pt>
    <dgm:pt modelId="{44E0FB7C-A475-4B7B-9D0D-478F9E64241D}" type="pres">
      <dgm:prSet presAssocID="{C87C1FD2-B74E-44D8-BDE6-30A04C61684A}" presName="hierRoot2" presStyleCnt="0">
        <dgm:presLayoutVars>
          <dgm:hierBranch val="r"/>
        </dgm:presLayoutVars>
      </dgm:prSet>
      <dgm:spPr/>
    </dgm:pt>
    <dgm:pt modelId="{BD592F48-02E1-4F9F-ABC1-C6B4C0946A20}" type="pres">
      <dgm:prSet presAssocID="{C87C1FD2-B74E-44D8-BDE6-30A04C61684A}" presName="rootComposite" presStyleCnt="0"/>
      <dgm:spPr/>
    </dgm:pt>
    <dgm:pt modelId="{B68D2401-1EF8-41AB-89D9-D028E8896E43}" type="pres">
      <dgm:prSet presAssocID="{C87C1FD2-B74E-44D8-BDE6-30A04C61684A}" presName="rootText" presStyleLbl="node4" presStyleIdx="22" presStyleCnt="36" custScaleX="101412" custScaleY="97341" custLinFactY="100000" custLinFactNeighborX="6308" custLinFactNeighborY="15801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BE93E0D-6822-421C-BBB1-2C1A3DF2018C}" type="pres">
      <dgm:prSet presAssocID="{C87C1FD2-B74E-44D8-BDE6-30A04C61684A}" presName="rootConnector" presStyleLbl="node4" presStyleIdx="22" presStyleCnt="36"/>
      <dgm:spPr/>
      <dgm:t>
        <a:bodyPr/>
        <a:lstStyle/>
        <a:p>
          <a:endParaRPr lang="cs-CZ"/>
        </a:p>
      </dgm:t>
    </dgm:pt>
    <dgm:pt modelId="{E9A39144-D142-43BB-A6C7-A015A96D6603}" type="pres">
      <dgm:prSet presAssocID="{C87C1FD2-B74E-44D8-BDE6-30A04C61684A}" presName="hierChild4" presStyleCnt="0"/>
      <dgm:spPr/>
    </dgm:pt>
    <dgm:pt modelId="{642808FE-FD11-44F5-B790-F0F44E5D2B00}" type="pres">
      <dgm:prSet presAssocID="{C87C1FD2-B74E-44D8-BDE6-30A04C61684A}" presName="hierChild5" presStyleCnt="0"/>
      <dgm:spPr/>
    </dgm:pt>
    <dgm:pt modelId="{AE797F78-7820-4311-A9E0-18DA64C773A8}" type="pres">
      <dgm:prSet presAssocID="{9B9D73D7-C5DB-4BDE-9BA9-B6CF1FDE00A8}" presName="Name48" presStyleLbl="parChTrans1D4" presStyleIdx="23" presStyleCnt="37"/>
      <dgm:spPr/>
      <dgm:t>
        <a:bodyPr/>
        <a:lstStyle/>
        <a:p>
          <a:endParaRPr lang="cs-CZ"/>
        </a:p>
      </dgm:t>
    </dgm:pt>
    <dgm:pt modelId="{ECDC6823-A6D9-44B6-803F-A14808743BD8}" type="pres">
      <dgm:prSet presAssocID="{F51927EB-C11E-4088-8078-8CA4841DBC9E}" presName="hierRoot2" presStyleCnt="0">
        <dgm:presLayoutVars>
          <dgm:hierBranch val="init"/>
        </dgm:presLayoutVars>
      </dgm:prSet>
      <dgm:spPr/>
    </dgm:pt>
    <dgm:pt modelId="{9B4FB533-1CC3-4D2C-8DEF-C924204CF75E}" type="pres">
      <dgm:prSet presAssocID="{F51927EB-C11E-4088-8078-8CA4841DBC9E}" presName="rootComposite" presStyleCnt="0"/>
      <dgm:spPr/>
    </dgm:pt>
    <dgm:pt modelId="{0C690A65-54A1-4587-B02F-6626E44AE855}" type="pres">
      <dgm:prSet presAssocID="{F51927EB-C11E-4088-8078-8CA4841DBC9E}" presName="rootText" presStyleLbl="node4" presStyleIdx="23" presStyleCnt="36" custLinFactY="-70616" custLinFactNeighborX="44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2D7610D-28F9-499F-AE0F-37A20A6A3F2A}" type="pres">
      <dgm:prSet presAssocID="{F51927EB-C11E-4088-8078-8CA4841DBC9E}" presName="rootConnector" presStyleLbl="node4" presStyleIdx="23" presStyleCnt="36"/>
      <dgm:spPr/>
      <dgm:t>
        <a:bodyPr/>
        <a:lstStyle/>
        <a:p>
          <a:endParaRPr lang="cs-CZ"/>
        </a:p>
      </dgm:t>
    </dgm:pt>
    <dgm:pt modelId="{F1EE130F-D8A3-43F6-A97B-448F305F3B13}" type="pres">
      <dgm:prSet presAssocID="{F51927EB-C11E-4088-8078-8CA4841DBC9E}" presName="hierChild4" presStyleCnt="0"/>
      <dgm:spPr/>
    </dgm:pt>
    <dgm:pt modelId="{417D4D5B-083A-4A8F-B184-0C5262FF7D36}" type="pres">
      <dgm:prSet presAssocID="{F51927EB-C11E-4088-8078-8CA4841DBC9E}" presName="hierChild5" presStyleCnt="0"/>
      <dgm:spPr/>
    </dgm:pt>
    <dgm:pt modelId="{12203608-CCC0-4F08-AE5B-B3ABB82141B9}" type="pres">
      <dgm:prSet presAssocID="{190156E7-0E49-4214-865A-1E8095C3CBDD}" presName="Name48" presStyleLbl="parChTrans1D4" presStyleIdx="24" presStyleCnt="37"/>
      <dgm:spPr/>
      <dgm:t>
        <a:bodyPr/>
        <a:lstStyle/>
        <a:p>
          <a:endParaRPr lang="cs-CZ"/>
        </a:p>
      </dgm:t>
    </dgm:pt>
    <dgm:pt modelId="{DA6924FD-426F-4625-9991-BF3C6AAF3671}" type="pres">
      <dgm:prSet presAssocID="{D0B51C0D-10DC-4672-B299-43A36B1BA035}" presName="hierRoot2" presStyleCnt="0">
        <dgm:presLayoutVars>
          <dgm:hierBranch val="init"/>
        </dgm:presLayoutVars>
      </dgm:prSet>
      <dgm:spPr/>
    </dgm:pt>
    <dgm:pt modelId="{3E3B8AE1-F8A3-4650-9789-67BEA3677D2D}" type="pres">
      <dgm:prSet presAssocID="{D0B51C0D-10DC-4672-B299-43A36B1BA035}" presName="rootComposite" presStyleCnt="0"/>
      <dgm:spPr/>
    </dgm:pt>
    <dgm:pt modelId="{0DC5F948-E902-4D79-B6B2-EE7056E81D8C}" type="pres">
      <dgm:prSet presAssocID="{D0B51C0D-10DC-4672-B299-43A36B1BA035}" presName="rootText" presStyleLbl="node4" presStyleIdx="24" presStyleCnt="36" custLinFactX="-21666" custLinFactNeighborX="-100000" custLinFactNeighborY="-3333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D316750-21D4-4EC1-9D66-F731BDF71871}" type="pres">
      <dgm:prSet presAssocID="{D0B51C0D-10DC-4672-B299-43A36B1BA035}" presName="rootConnector" presStyleLbl="node4" presStyleIdx="24" presStyleCnt="36"/>
      <dgm:spPr/>
      <dgm:t>
        <a:bodyPr/>
        <a:lstStyle/>
        <a:p>
          <a:endParaRPr lang="cs-CZ"/>
        </a:p>
      </dgm:t>
    </dgm:pt>
    <dgm:pt modelId="{FE9B2C0E-6A4D-410F-AE76-F5CD0ABA6A0E}" type="pres">
      <dgm:prSet presAssocID="{D0B51C0D-10DC-4672-B299-43A36B1BA035}" presName="hierChild4" presStyleCnt="0"/>
      <dgm:spPr/>
    </dgm:pt>
    <dgm:pt modelId="{E36A4553-23F4-41C0-BA38-A782374D95AC}" type="pres">
      <dgm:prSet presAssocID="{D0B51C0D-10DC-4672-B299-43A36B1BA035}" presName="hierChild5" presStyleCnt="0"/>
      <dgm:spPr/>
    </dgm:pt>
    <dgm:pt modelId="{13DC2B6B-9099-4CCB-85C6-4D8F30C3BCF3}" type="pres">
      <dgm:prSet presAssocID="{9BEB5322-679D-4E39-8191-44BFFC680496}" presName="Name48" presStyleLbl="parChTrans1D4" presStyleIdx="25" presStyleCnt="37"/>
      <dgm:spPr/>
      <dgm:t>
        <a:bodyPr/>
        <a:lstStyle/>
        <a:p>
          <a:endParaRPr lang="cs-CZ"/>
        </a:p>
      </dgm:t>
    </dgm:pt>
    <dgm:pt modelId="{603AE01B-14C3-43B7-92E7-7F996E3972A0}" type="pres">
      <dgm:prSet presAssocID="{CA8F1EC2-1315-4027-BC36-C2C64927BB23}" presName="hierRoot2" presStyleCnt="0">
        <dgm:presLayoutVars>
          <dgm:hierBranch val="init"/>
        </dgm:presLayoutVars>
      </dgm:prSet>
      <dgm:spPr/>
    </dgm:pt>
    <dgm:pt modelId="{4B46297D-185D-4614-BE80-9AD1811418B7}" type="pres">
      <dgm:prSet presAssocID="{CA8F1EC2-1315-4027-BC36-C2C64927BB23}" presName="rootComposite" presStyleCnt="0"/>
      <dgm:spPr/>
    </dgm:pt>
    <dgm:pt modelId="{D78D4707-B90D-45C8-9B4E-58C26658537A}" type="pres">
      <dgm:prSet presAssocID="{CA8F1EC2-1315-4027-BC36-C2C64927BB23}" presName="rootText" presStyleLbl="node4" presStyleIdx="25" presStyleCnt="36" custLinFactY="-200000" custLinFactNeighborX="-834" custLinFactNeighborY="-24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FEB4AFF-FBE0-443D-B575-D6D610840B08}" type="pres">
      <dgm:prSet presAssocID="{CA8F1EC2-1315-4027-BC36-C2C64927BB23}" presName="rootConnector" presStyleLbl="node4" presStyleIdx="25" presStyleCnt="36"/>
      <dgm:spPr/>
      <dgm:t>
        <a:bodyPr/>
        <a:lstStyle/>
        <a:p>
          <a:endParaRPr lang="cs-CZ"/>
        </a:p>
      </dgm:t>
    </dgm:pt>
    <dgm:pt modelId="{B51D684D-5737-4B22-831E-8829958F0F4E}" type="pres">
      <dgm:prSet presAssocID="{CA8F1EC2-1315-4027-BC36-C2C64927BB23}" presName="hierChild4" presStyleCnt="0"/>
      <dgm:spPr/>
    </dgm:pt>
    <dgm:pt modelId="{E1627FCE-1238-480C-AD59-EC7AB2EDFD07}" type="pres">
      <dgm:prSet presAssocID="{CA8F1EC2-1315-4027-BC36-C2C64927BB23}" presName="hierChild5" presStyleCnt="0"/>
      <dgm:spPr/>
    </dgm:pt>
    <dgm:pt modelId="{A1F0EC38-746D-4047-B048-77E401940477}" type="pres">
      <dgm:prSet presAssocID="{770B64EC-9BB5-4842-96BB-E2F2A5BD8498}" presName="hierChild5" presStyleCnt="0"/>
      <dgm:spPr/>
      <dgm:t>
        <a:bodyPr/>
        <a:lstStyle/>
        <a:p>
          <a:endParaRPr lang="cs-CZ"/>
        </a:p>
      </dgm:t>
    </dgm:pt>
    <dgm:pt modelId="{FE3F1E51-82A8-4633-99D3-0DBF369CCCDC}" type="pres">
      <dgm:prSet presAssocID="{D42D7962-9AD2-4FA6-B461-0007318FA7F3}" presName="Name37" presStyleLbl="parChTrans1D4" presStyleIdx="26" presStyleCnt="37"/>
      <dgm:spPr/>
      <dgm:t>
        <a:bodyPr/>
        <a:lstStyle/>
        <a:p>
          <a:endParaRPr lang="cs-CZ"/>
        </a:p>
      </dgm:t>
    </dgm:pt>
    <dgm:pt modelId="{CD071ECD-52E9-477F-9792-FA99150C0059}" type="pres">
      <dgm:prSet presAssocID="{2EA67A96-0E13-4466-BEC9-BBD0476EE37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6C3CB71E-B637-4A0E-BF5A-5F9E5F6388EF}" type="pres">
      <dgm:prSet presAssocID="{2EA67A96-0E13-4466-BEC9-BBD0476EE37D}" presName="rootComposite" presStyleCnt="0"/>
      <dgm:spPr/>
      <dgm:t>
        <a:bodyPr/>
        <a:lstStyle/>
        <a:p>
          <a:endParaRPr lang="cs-CZ"/>
        </a:p>
      </dgm:t>
    </dgm:pt>
    <dgm:pt modelId="{FF00E2A0-C82F-4EC3-9D8E-660A51086DB4}" type="pres">
      <dgm:prSet presAssocID="{2EA67A96-0E13-4466-BEC9-BBD0476EE37D}" presName="rootText" presStyleLbl="node4" presStyleIdx="26" presStyleCnt="36" custScaleX="118912" custScaleY="1076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B45166C-A884-4976-8561-3350E715E094}" type="pres">
      <dgm:prSet presAssocID="{2EA67A96-0E13-4466-BEC9-BBD0476EE37D}" presName="rootConnector" presStyleLbl="node4" presStyleIdx="26" presStyleCnt="36"/>
      <dgm:spPr/>
      <dgm:t>
        <a:bodyPr/>
        <a:lstStyle/>
        <a:p>
          <a:endParaRPr lang="cs-CZ"/>
        </a:p>
      </dgm:t>
    </dgm:pt>
    <dgm:pt modelId="{443C7E32-5848-4DE9-A132-69BAA7DA25B6}" type="pres">
      <dgm:prSet presAssocID="{2EA67A96-0E13-4466-BEC9-BBD0476EE37D}" presName="hierChild4" presStyleCnt="0"/>
      <dgm:spPr/>
      <dgm:t>
        <a:bodyPr/>
        <a:lstStyle/>
        <a:p>
          <a:endParaRPr lang="cs-CZ"/>
        </a:p>
      </dgm:t>
    </dgm:pt>
    <dgm:pt modelId="{908D93B8-DF2E-4905-B81D-26DBCD74F5AC}" type="pres">
      <dgm:prSet presAssocID="{8B9E644E-253C-4B7D-9B5C-41A22993EF00}" presName="Name48" presStyleLbl="parChTrans1D4" presStyleIdx="27" presStyleCnt="37"/>
      <dgm:spPr/>
      <dgm:t>
        <a:bodyPr/>
        <a:lstStyle/>
        <a:p>
          <a:endParaRPr lang="cs-CZ"/>
        </a:p>
      </dgm:t>
    </dgm:pt>
    <dgm:pt modelId="{565DFA0A-87A2-4D93-8FEE-7138554143CE}" type="pres">
      <dgm:prSet presAssocID="{25BD6D6E-0131-4B9E-B86D-F916145D87B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13A1DB7-2BD3-40E5-A986-F36007DE7C61}" type="pres">
      <dgm:prSet presAssocID="{25BD6D6E-0131-4B9E-B86D-F916145D87B1}" presName="rootComposite" presStyleCnt="0"/>
      <dgm:spPr/>
      <dgm:t>
        <a:bodyPr/>
        <a:lstStyle/>
        <a:p>
          <a:endParaRPr lang="cs-CZ"/>
        </a:p>
      </dgm:t>
    </dgm:pt>
    <dgm:pt modelId="{7A02CD0F-F751-4CAC-A6BD-195175060A47}" type="pres">
      <dgm:prSet presAssocID="{25BD6D6E-0131-4B9E-B86D-F916145D87B1}" presName="rootText" presStyleLbl="node4" presStyleIdx="27" presStyleCnt="36" custLinFactNeighborX="1065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36B0C6-6C84-435D-8DAD-700905A95AC8}" type="pres">
      <dgm:prSet presAssocID="{25BD6D6E-0131-4B9E-B86D-F916145D87B1}" presName="rootConnector" presStyleLbl="node4" presStyleIdx="27" presStyleCnt="36"/>
      <dgm:spPr/>
      <dgm:t>
        <a:bodyPr/>
        <a:lstStyle/>
        <a:p>
          <a:endParaRPr lang="cs-CZ"/>
        </a:p>
      </dgm:t>
    </dgm:pt>
    <dgm:pt modelId="{0056780B-2BB5-4875-83B9-8B3C602DC3CD}" type="pres">
      <dgm:prSet presAssocID="{25BD6D6E-0131-4B9E-B86D-F916145D87B1}" presName="hierChild4" presStyleCnt="0"/>
      <dgm:spPr/>
      <dgm:t>
        <a:bodyPr/>
        <a:lstStyle/>
        <a:p>
          <a:endParaRPr lang="cs-CZ"/>
        </a:p>
      </dgm:t>
    </dgm:pt>
    <dgm:pt modelId="{0DC64C26-0A28-46BD-B338-E0F07E5352F0}" type="pres">
      <dgm:prSet presAssocID="{74E64A76-8C53-4C71-80BC-730D671024EF}" presName="Name37" presStyleLbl="parChTrans1D4" presStyleIdx="28" presStyleCnt="37"/>
      <dgm:spPr/>
      <dgm:t>
        <a:bodyPr/>
        <a:lstStyle/>
        <a:p>
          <a:endParaRPr lang="cs-CZ"/>
        </a:p>
      </dgm:t>
    </dgm:pt>
    <dgm:pt modelId="{21A6BCF3-98C5-4655-B1AD-77B0175F8446}" type="pres">
      <dgm:prSet presAssocID="{4618D02F-7D05-4087-8143-19425D60B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7E6933C-12B6-487F-A788-2CDE0EC14DB9}" type="pres">
      <dgm:prSet presAssocID="{4618D02F-7D05-4087-8143-19425D60BDBE}" presName="rootComposite" presStyleCnt="0"/>
      <dgm:spPr/>
      <dgm:t>
        <a:bodyPr/>
        <a:lstStyle/>
        <a:p>
          <a:endParaRPr lang="cs-CZ"/>
        </a:p>
      </dgm:t>
    </dgm:pt>
    <dgm:pt modelId="{031D508E-D4D6-4301-A8A5-F7A3343694E1}" type="pres">
      <dgm:prSet presAssocID="{4618D02F-7D05-4087-8143-19425D60BDBE}" presName="rootText" presStyleLbl="node4" presStyleIdx="28" presStyleCnt="36" custLinFactNeighborY="-96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94E5C2D-1B1E-4306-9F60-C16487AA3E97}" type="pres">
      <dgm:prSet presAssocID="{4618D02F-7D05-4087-8143-19425D60BDBE}" presName="rootConnector" presStyleLbl="node4" presStyleIdx="28" presStyleCnt="36"/>
      <dgm:spPr/>
      <dgm:t>
        <a:bodyPr/>
        <a:lstStyle/>
        <a:p>
          <a:endParaRPr lang="cs-CZ"/>
        </a:p>
      </dgm:t>
    </dgm:pt>
    <dgm:pt modelId="{94CFC98C-30EF-4C19-A240-5C496A3F410B}" type="pres">
      <dgm:prSet presAssocID="{4618D02F-7D05-4087-8143-19425D60BDBE}" presName="hierChild4" presStyleCnt="0"/>
      <dgm:spPr/>
      <dgm:t>
        <a:bodyPr/>
        <a:lstStyle/>
        <a:p>
          <a:endParaRPr lang="cs-CZ"/>
        </a:p>
      </dgm:t>
    </dgm:pt>
    <dgm:pt modelId="{E95D015B-0D14-4E5F-8919-4DC2C37BE2F1}" type="pres">
      <dgm:prSet presAssocID="{4618D02F-7D05-4087-8143-19425D60BDBE}" presName="hierChild5" presStyleCnt="0"/>
      <dgm:spPr/>
      <dgm:t>
        <a:bodyPr/>
        <a:lstStyle/>
        <a:p>
          <a:endParaRPr lang="cs-CZ"/>
        </a:p>
      </dgm:t>
    </dgm:pt>
    <dgm:pt modelId="{DCA32210-7AD9-4570-8691-65CD9B2E0AD9}" type="pres">
      <dgm:prSet presAssocID="{A9CDA45F-0660-43B6-87C7-6E7DDE43BDEA}" presName="Name37" presStyleLbl="parChTrans1D4" presStyleIdx="29" presStyleCnt="37"/>
      <dgm:spPr/>
      <dgm:t>
        <a:bodyPr/>
        <a:lstStyle/>
        <a:p>
          <a:endParaRPr lang="cs-CZ"/>
        </a:p>
      </dgm:t>
    </dgm:pt>
    <dgm:pt modelId="{92EA7881-C099-4AE8-BBA4-347DE7C45B35}" type="pres">
      <dgm:prSet presAssocID="{17E73968-DEFC-4BD7-B34C-CFFBCADC2B7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003FFEA-4C3F-431D-8FF1-C7A4FCF287B7}" type="pres">
      <dgm:prSet presAssocID="{17E73968-DEFC-4BD7-B34C-CFFBCADC2B7A}" presName="rootComposite" presStyleCnt="0"/>
      <dgm:spPr/>
      <dgm:t>
        <a:bodyPr/>
        <a:lstStyle/>
        <a:p>
          <a:endParaRPr lang="cs-CZ"/>
        </a:p>
      </dgm:t>
    </dgm:pt>
    <dgm:pt modelId="{C2EEDB88-973D-4D1D-8B8F-067EE459F372}" type="pres">
      <dgm:prSet presAssocID="{17E73968-DEFC-4BD7-B34C-CFFBCADC2B7A}" presName="rootText" presStyleLbl="node4" presStyleIdx="29" presStyleCnt="36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FCBEC6-1B85-4D2B-854F-32D3C813B890}" type="pres">
      <dgm:prSet presAssocID="{17E73968-DEFC-4BD7-B34C-CFFBCADC2B7A}" presName="rootConnector" presStyleLbl="node4" presStyleIdx="29" presStyleCnt="36"/>
      <dgm:spPr/>
      <dgm:t>
        <a:bodyPr/>
        <a:lstStyle/>
        <a:p>
          <a:endParaRPr lang="cs-CZ"/>
        </a:p>
      </dgm:t>
    </dgm:pt>
    <dgm:pt modelId="{922C3CF3-BBA6-4C2D-9718-33657A56FA42}" type="pres">
      <dgm:prSet presAssocID="{17E73968-DEFC-4BD7-B34C-CFFBCADC2B7A}" presName="hierChild4" presStyleCnt="0"/>
      <dgm:spPr/>
      <dgm:t>
        <a:bodyPr/>
        <a:lstStyle/>
        <a:p>
          <a:endParaRPr lang="cs-CZ"/>
        </a:p>
      </dgm:t>
    </dgm:pt>
    <dgm:pt modelId="{508F2D42-5674-41D9-80AB-2D98A10D7EE2}" type="pres">
      <dgm:prSet presAssocID="{17E73968-DEFC-4BD7-B34C-CFFBCADC2B7A}" presName="hierChild5" presStyleCnt="0"/>
      <dgm:spPr/>
      <dgm:t>
        <a:bodyPr/>
        <a:lstStyle/>
        <a:p>
          <a:endParaRPr lang="cs-CZ"/>
        </a:p>
      </dgm:t>
    </dgm:pt>
    <dgm:pt modelId="{879ADE7C-917F-48BF-88D0-520F5FCDCBE5}" type="pres">
      <dgm:prSet presAssocID="{25BD6D6E-0131-4B9E-B86D-F916145D87B1}" presName="hierChild5" presStyleCnt="0"/>
      <dgm:spPr/>
      <dgm:t>
        <a:bodyPr/>
        <a:lstStyle/>
        <a:p>
          <a:endParaRPr lang="cs-CZ"/>
        </a:p>
      </dgm:t>
    </dgm:pt>
    <dgm:pt modelId="{0345D5C2-79D2-49FB-9BAA-1E76036C47A5}" type="pres">
      <dgm:prSet presAssocID="{29AC87C6-CAAF-48D1-BA08-B4650E209967}" presName="Name48" presStyleLbl="parChTrans1D4" presStyleIdx="30" presStyleCnt="37"/>
      <dgm:spPr/>
      <dgm:t>
        <a:bodyPr/>
        <a:lstStyle/>
        <a:p>
          <a:endParaRPr lang="cs-CZ"/>
        </a:p>
      </dgm:t>
    </dgm:pt>
    <dgm:pt modelId="{F94E1B05-43A2-4F82-B484-2594F2F6B947}" type="pres">
      <dgm:prSet presAssocID="{EF0707F2-41B9-4901-AAD6-E19A8A3085EF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1B549E6-4D9F-4BD3-8BC0-EA3E2C391BC6}" type="pres">
      <dgm:prSet presAssocID="{EF0707F2-41B9-4901-AAD6-E19A8A3085EF}" presName="rootComposite" presStyleCnt="0"/>
      <dgm:spPr/>
      <dgm:t>
        <a:bodyPr/>
        <a:lstStyle/>
        <a:p>
          <a:endParaRPr lang="cs-CZ"/>
        </a:p>
      </dgm:t>
    </dgm:pt>
    <dgm:pt modelId="{C9960DA5-3761-4FEF-922D-656907B006D0}" type="pres">
      <dgm:prSet presAssocID="{EF0707F2-41B9-4901-AAD6-E19A8A3085EF}" presName="rootText" presStyleLbl="node4" presStyleIdx="30" presStyleCnt="36" custLinFactY="200000" custLinFactNeighborX="11221" custLinFactNeighborY="21166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A3EEFE9-57ED-4278-83FE-1A78D4EA7D61}" type="pres">
      <dgm:prSet presAssocID="{EF0707F2-41B9-4901-AAD6-E19A8A3085EF}" presName="rootConnector" presStyleLbl="node4" presStyleIdx="30" presStyleCnt="36"/>
      <dgm:spPr/>
      <dgm:t>
        <a:bodyPr/>
        <a:lstStyle/>
        <a:p>
          <a:endParaRPr lang="cs-CZ"/>
        </a:p>
      </dgm:t>
    </dgm:pt>
    <dgm:pt modelId="{B77533DC-8844-4A39-A651-F89ACBFC0B1C}" type="pres">
      <dgm:prSet presAssocID="{EF0707F2-41B9-4901-AAD6-E19A8A3085EF}" presName="hierChild4" presStyleCnt="0"/>
      <dgm:spPr/>
      <dgm:t>
        <a:bodyPr/>
        <a:lstStyle/>
        <a:p>
          <a:endParaRPr lang="cs-CZ"/>
        </a:p>
      </dgm:t>
    </dgm:pt>
    <dgm:pt modelId="{4091C140-6A48-4489-BC85-9854AD29F641}" type="pres">
      <dgm:prSet presAssocID="{EF0707F2-41B9-4901-AAD6-E19A8A3085EF}" presName="hierChild5" presStyleCnt="0"/>
      <dgm:spPr/>
      <dgm:t>
        <a:bodyPr/>
        <a:lstStyle/>
        <a:p>
          <a:endParaRPr lang="cs-CZ"/>
        </a:p>
      </dgm:t>
    </dgm:pt>
    <dgm:pt modelId="{71C17646-C5A8-4031-A255-2AEA3A5C31B9}" type="pres">
      <dgm:prSet presAssocID="{5D344832-D0D5-42F0-A858-E028CA305223}" presName="Name48" presStyleLbl="parChTrans1D4" presStyleIdx="31" presStyleCnt="37"/>
      <dgm:spPr/>
      <dgm:t>
        <a:bodyPr/>
        <a:lstStyle/>
        <a:p>
          <a:endParaRPr lang="cs-CZ"/>
        </a:p>
      </dgm:t>
    </dgm:pt>
    <dgm:pt modelId="{84B6B0E6-4262-41AA-8BE9-0BF9B2187401}" type="pres">
      <dgm:prSet presAssocID="{7BB3435A-64AF-43FB-A649-89983595E131}" presName="hierRoot2" presStyleCnt="0">
        <dgm:presLayoutVars>
          <dgm:hierBranch val="init"/>
        </dgm:presLayoutVars>
      </dgm:prSet>
      <dgm:spPr/>
    </dgm:pt>
    <dgm:pt modelId="{EBA88FE7-DD13-4016-9504-48BF82543E18}" type="pres">
      <dgm:prSet presAssocID="{7BB3435A-64AF-43FB-A649-89983595E131}" presName="rootComposite" presStyleCnt="0"/>
      <dgm:spPr/>
    </dgm:pt>
    <dgm:pt modelId="{0FCFB332-4A63-429E-8208-E888014BBBA7}" type="pres">
      <dgm:prSet presAssocID="{7BB3435A-64AF-43FB-A649-89983595E131}" presName="rootText" presStyleLbl="node4" presStyleIdx="31" presStyleCnt="36" custLinFactNeighborX="25833" custLinFactNeighborY="-1333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8EF5070-2AB4-4DB8-A2BA-C6CCBA64A363}" type="pres">
      <dgm:prSet presAssocID="{7BB3435A-64AF-43FB-A649-89983595E131}" presName="rootConnector" presStyleLbl="node4" presStyleIdx="31" presStyleCnt="36"/>
      <dgm:spPr/>
      <dgm:t>
        <a:bodyPr/>
        <a:lstStyle/>
        <a:p>
          <a:endParaRPr lang="cs-CZ"/>
        </a:p>
      </dgm:t>
    </dgm:pt>
    <dgm:pt modelId="{F0406327-04EE-4307-AF31-123D12143AB7}" type="pres">
      <dgm:prSet presAssocID="{7BB3435A-64AF-43FB-A649-89983595E131}" presName="hierChild4" presStyleCnt="0"/>
      <dgm:spPr/>
    </dgm:pt>
    <dgm:pt modelId="{D9AA075B-6550-4086-B43F-62A8D4DAD9A0}" type="pres">
      <dgm:prSet presAssocID="{7BB3435A-64AF-43FB-A649-89983595E131}" presName="hierChild5" presStyleCnt="0"/>
      <dgm:spPr/>
    </dgm:pt>
    <dgm:pt modelId="{B1B90317-8579-4B42-8453-BFB72D1BBAD3}" type="pres">
      <dgm:prSet presAssocID="{F27B0580-9DB0-48F5-9356-6FA0772703B7}" presName="Name48" presStyleLbl="parChTrans1D4" presStyleIdx="32" presStyleCnt="37"/>
      <dgm:spPr/>
      <dgm:t>
        <a:bodyPr/>
        <a:lstStyle/>
        <a:p>
          <a:endParaRPr lang="cs-CZ"/>
        </a:p>
      </dgm:t>
    </dgm:pt>
    <dgm:pt modelId="{D95E5359-4B81-4DB7-80AF-9C76DA2292F4}" type="pres">
      <dgm:prSet presAssocID="{7911880C-BD85-4AA3-8191-25F6ADBA397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360CBBE-785C-4A5D-8F77-6EE9C678B4DC}" type="pres">
      <dgm:prSet presAssocID="{7911880C-BD85-4AA3-8191-25F6ADBA397C}" presName="rootComposite" presStyleCnt="0"/>
      <dgm:spPr/>
      <dgm:t>
        <a:bodyPr/>
        <a:lstStyle/>
        <a:p>
          <a:endParaRPr lang="cs-CZ"/>
        </a:p>
      </dgm:t>
    </dgm:pt>
    <dgm:pt modelId="{43126BEA-6567-45E3-ABA6-E1BDB13139CF}" type="pres">
      <dgm:prSet presAssocID="{7911880C-BD85-4AA3-8191-25F6ADBA397C}" presName="rootText" presStyleLbl="node4" presStyleIdx="32" presStyleCnt="36" custLinFactY="-200000" custLinFactNeighborX="6628" custLinFactNeighborY="-22520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6AB4E6D-F08D-4287-9089-A361024B73D0}" type="pres">
      <dgm:prSet presAssocID="{7911880C-BD85-4AA3-8191-25F6ADBA397C}" presName="rootConnector" presStyleLbl="node4" presStyleIdx="32" presStyleCnt="36"/>
      <dgm:spPr/>
      <dgm:t>
        <a:bodyPr/>
        <a:lstStyle/>
        <a:p>
          <a:endParaRPr lang="cs-CZ"/>
        </a:p>
      </dgm:t>
    </dgm:pt>
    <dgm:pt modelId="{EF89691E-94DD-4739-8D07-572BD7200B6D}" type="pres">
      <dgm:prSet presAssocID="{7911880C-BD85-4AA3-8191-25F6ADBA397C}" presName="hierChild4" presStyleCnt="0"/>
      <dgm:spPr/>
      <dgm:t>
        <a:bodyPr/>
        <a:lstStyle/>
        <a:p>
          <a:endParaRPr lang="cs-CZ"/>
        </a:p>
      </dgm:t>
    </dgm:pt>
    <dgm:pt modelId="{B0C93785-93A3-47FA-ACE6-26D043C31668}" type="pres">
      <dgm:prSet presAssocID="{88CDC5C8-D33B-4906-8FDA-CFB1BB6E26F6}" presName="Name37" presStyleLbl="parChTrans1D4" presStyleIdx="33" presStyleCnt="37"/>
      <dgm:spPr/>
      <dgm:t>
        <a:bodyPr/>
        <a:lstStyle/>
        <a:p>
          <a:endParaRPr lang="cs-CZ"/>
        </a:p>
      </dgm:t>
    </dgm:pt>
    <dgm:pt modelId="{77871DCA-F41C-4408-9091-D2A979E0705C}" type="pres">
      <dgm:prSet presAssocID="{D5D684B7-D2B7-490E-899C-149C0E8F450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A6ED8AF-9665-4625-BFF9-83364D409E8B}" type="pres">
      <dgm:prSet presAssocID="{D5D684B7-D2B7-490E-899C-149C0E8F4501}" presName="rootComposite" presStyleCnt="0"/>
      <dgm:spPr/>
      <dgm:t>
        <a:bodyPr/>
        <a:lstStyle/>
        <a:p>
          <a:endParaRPr lang="cs-CZ"/>
        </a:p>
      </dgm:t>
    </dgm:pt>
    <dgm:pt modelId="{021F34D5-1A26-4887-9F2A-F93D882A6325}" type="pres">
      <dgm:prSet presAssocID="{D5D684B7-D2B7-490E-899C-149C0E8F4501}" presName="rootText" presStyleLbl="node4" presStyleIdx="33" presStyleCnt="36" custScaleX="105402" custLinFactY="-200000" custLinFactNeighborX="4166" custLinFactNeighborY="-2399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4CA158-4CDC-4D16-837F-3EE6CCDD96D2}" type="pres">
      <dgm:prSet presAssocID="{D5D684B7-D2B7-490E-899C-149C0E8F4501}" presName="rootConnector" presStyleLbl="node4" presStyleIdx="33" presStyleCnt="36"/>
      <dgm:spPr/>
      <dgm:t>
        <a:bodyPr/>
        <a:lstStyle/>
        <a:p>
          <a:endParaRPr lang="cs-CZ"/>
        </a:p>
      </dgm:t>
    </dgm:pt>
    <dgm:pt modelId="{FE68D825-4548-48E3-902A-4F576BB3D344}" type="pres">
      <dgm:prSet presAssocID="{D5D684B7-D2B7-490E-899C-149C0E8F4501}" presName="hierChild4" presStyleCnt="0"/>
      <dgm:spPr/>
      <dgm:t>
        <a:bodyPr/>
        <a:lstStyle/>
        <a:p>
          <a:endParaRPr lang="cs-CZ"/>
        </a:p>
      </dgm:t>
    </dgm:pt>
    <dgm:pt modelId="{2CF231D8-2C6A-4290-A19D-C875AAC1680A}" type="pres">
      <dgm:prSet presAssocID="{D5D684B7-D2B7-490E-899C-149C0E8F4501}" presName="hierChild5" presStyleCnt="0"/>
      <dgm:spPr/>
      <dgm:t>
        <a:bodyPr/>
        <a:lstStyle/>
        <a:p>
          <a:endParaRPr lang="cs-CZ"/>
        </a:p>
      </dgm:t>
    </dgm:pt>
    <dgm:pt modelId="{4F3C33CF-5EFE-4269-B975-B247C003B49D}" type="pres">
      <dgm:prSet presAssocID="{7911880C-BD85-4AA3-8191-25F6ADBA397C}" presName="hierChild5" presStyleCnt="0"/>
      <dgm:spPr/>
      <dgm:t>
        <a:bodyPr/>
        <a:lstStyle/>
        <a:p>
          <a:endParaRPr lang="cs-CZ"/>
        </a:p>
      </dgm:t>
    </dgm:pt>
    <dgm:pt modelId="{23B8660B-BE27-4521-9802-A7F4C2994C0C}" type="pres">
      <dgm:prSet presAssocID="{9C5C1654-246F-4A85-A43F-BA1653B2BFD2}" presName="Name48" presStyleLbl="parChTrans1D4" presStyleIdx="34" presStyleCnt="37"/>
      <dgm:spPr/>
      <dgm:t>
        <a:bodyPr/>
        <a:lstStyle/>
        <a:p>
          <a:endParaRPr lang="cs-CZ"/>
        </a:p>
      </dgm:t>
    </dgm:pt>
    <dgm:pt modelId="{8D3D87C9-8AD2-4F86-84AC-940E28D57FA4}" type="pres">
      <dgm:prSet presAssocID="{87DE7D3A-F6DD-4EDB-AC57-9028B040E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929E430-A53C-4671-9DCC-E56FAAD30143}" type="pres">
      <dgm:prSet presAssocID="{87DE7D3A-F6DD-4EDB-AC57-9028B040EDBE}" presName="rootComposite" presStyleCnt="0"/>
      <dgm:spPr/>
      <dgm:t>
        <a:bodyPr/>
        <a:lstStyle/>
        <a:p>
          <a:endParaRPr lang="cs-CZ"/>
        </a:p>
      </dgm:t>
    </dgm:pt>
    <dgm:pt modelId="{8DB50AE0-119C-4FE6-8318-9E2DFC5A4307}" type="pres">
      <dgm:prSet presAssocID="{87DE7D3A-F6DD-4EDB-AC57-9028B040EDBE}" presName="rootText" presStyleLbl="node4" presStyleIdx="34" presStyleCnt="36" custLinFactY="-63540" custLinFactNeighborX="26221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062B051-6E9A-41BB-AB43-E92A1969DCCD}" type="pres">
      <dgm:prSet presAssocID="{87DE7D3A-F6DD-4EDB-AC57-9028B040EDBE}" presName="rootConnector" presStyleLbl="node4" presStyleIdx="34" presStyleCnt="36"/>
      <dgm:spPr/>
      <dgm:t>
        <a:bodyPr/>
        <a:lstStyle/>
        <a:p>
          <a:endParaRPr lang="cs-CZ"/>
        </a:p>
      </dgm:t>
    </dgm:pt>
    <dgm:pt modelId="{3B5E722E-CD2D-4BAC-BA89-FB52F2C35EAC}" type="pres">
      <dgm:prSet presAssocID="{87DE7D3A-F6DD-4EDB-AC57-9028B040EDBE}" presName="hierChild4" presStyleCnt="0"/>
      <dgm:spPr/>
      <dgm:t>
        <a:bodyPr/>
        <a:lstStyle/>
        <a:p>
          <a:endParaRPr lang="cs-CZ"/>
        </a:p>
      </dgm:t>
    </dgm:pt>
    <dgm:pt modelId="{17CEA763-286A-4381-893A-6F07B17BB069}" type="pres">
      <dgm:prSet presAssocID="{87DE7D3A-F6DD-4EDB-AC57-9028B040EDBE}" presName="hierChild5" presStyleCnt="0"/>
      <dgm:spPr/>
      <dgm:t>
        <a:bodyPr/>
        <a:lstStyle/>
        <a:p>
          <a:endParaRPr lang="cs-CZ"/>
        </a:p>
      </dgm:t>
    </dgm:pt>
    <dgm:pt modelId="{DDCAAD5B-2D00-4137-AE27-04DA0E764CD7}" type="pres">
      <dgm:prSet presAssocID="{07D60FF3-C46E-4441-B221-8AAA5C28CC12}" presName="Name48" presStyleLbl="parChTrans1D4" presStyleIdx="35" presStyleCnt="37"/>
      <dgm:spPr/>
      <dgm:t>
        <a:bodyPr/>
        <a:lstStyle/>
        <a:p>
          <a:endParaRPr lang="cs-CZ"/>
        </a:p>
      </dgm:t>
    </dgm:pt>
    <dgm:pt modelId="{94568A2E-921A-4ABB-85EA-D3C4F6C7D74C}" type="pres">
      <dgm:prSet presAssocID="{97898BF3-85B9-48B3-B0F8-90D437E98F4B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077664A6-4EA9-420E-BF17-99D351593819}" type="pres">
      <dgm:prSet presAssocID="{97898BF3-85B9-48B3-B0F8-90D437E98F4B}" presName="rootComposite" presStyleCnt="0"/>
      <dgm:spPr/>
      <dgm:t>
        <a:bodyPr/>
        <a:lstStyle/>
        <a:p>
          <a:endParaRPr lang="cs-CZ"/>
        </a:p>
      </dgm:t>
    </dgm:pt>
    <dgm:pt modelId="{D666E3AB-0B73-49C3-8D08-DCF11AA33040}" type="pres">
      <dgm:prSet presAssocID="{97898BF3-85B9-48B3-B0F8-90D437E98F4B}" presName="rootText" presStyleLbl="node4" presStyleIdx="35" presStyleCnt="36" custLinFactY="-200000" custLinFactNeighborX="9264" custLinFactNeighborY="-2321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DAFD8DD-9EC9-431A-8834-DDD29DA57F3B}" type="pres">
      <dgm:prSet presAssocID="{97898BF3-85B9-48B3-B0F8-90D437E98F4B}" presName="rootConnector" presStyleLbl="node4" presStyleIdx="35" presStyleCnt="36"/>
      <dgm:spPr/>
      <dgm:t>
        <a:bodyPr/>
        <a:lstStyle/>
        <a:p>
          <a:endParaRPr lang="cs-CZ"/>
        </a:p>
      </dgm:t>
    </dgm:pt>
    <dgm:pt modelId="{A39BB390-7BE3-483D-9D81-C0544A234A52}" type="pres">
      <dgm:prSet presAssocID="{97898BF3-85B9-48B3-B0F8-90D437E98F4B}" presName="hierChild4" presStyleCnt="0"/>
      <dgm:spPr/>
      <dgm:t>
        <a:bodyPr/>
        <a:lstStyle/>
        <a:p>
          <a:endParaRPr lang="cs-CZ"/>
        </a:p>
      </dgm:t>
    </dgm:pt>
    <dgm:pt modelId="{2B4E0282-9AE3-4DCC-B87B-640EE3B84254}" type="pres">
      <dgm:prSet presAssocID="{97898BF3-85B9-48B3-B0F8-90D437E98F4B}" presName="hierChild5" presStyleCnt="0"/>
      <dgm:spPr/>
      <dgm:t>
        <a:bodyPr/>
        <a:lstStyle/>
        <a:p>
          <a:endParaRPr lang="cs-CZ"/>
        </a:p>
      </dgm:t>
    </dgm:pt>
    <dgm:pt modelId="{723A9522-CA3A-407B-AD13-D40835816B81}" type="pres">
      <dgm:prSet presAssocID="{2EA67A96-0E13-4466-BEC9-BBD0476EE37D}" presName="hierChild5" presStyleCnt="0"/>
      <dgm:spPr/>
      <dgm:t>
        <a:bodyPr/>
        <a:lstStyle/>
        <a:p>
          <a:endParaRPr lang="cs-CZ"/>
        </a:p>
      </dgm:t>
    </dgm:pt>
    <dgm:pt modelId="{6E09662E-91A1-43A1-8C49-5EF961F34B49}" type="pres">
      <dgm:prSet presAssocID="{345B9A7F-2522-4B3B-95B3-FDFA60F6B052}" presName="hierChild5" presStyleCnt="0"/>
      <dgm:spPr/>
      <dgm:t>
        <a:bodyPr/>
        <a:lstStyle/>
        <a:p>
          <a:endParaRPr lang="cs-CZ"/>
        </a:p>
      </dgm:t>
    </dgm:pt>
    <dgm:pt modelId="{095A8A48-478C-4FEE-9597-4BE9D5AA8ED5}" type="pres">
      <dgm:prSet presAssocID="{EDD55D51-8317-4C3F-8665-B210198DFC96}" presName="Name111" presStyleLbl="parChTrans1D4" presStyleIdx="36" presStyleCnt="37"/>
      <dgm:spPr/>
      <dgm:t>
        <a:bodyPr/>
        <a:lstStyle/>
        <a:p>
          <a:endParaRPr lang="cs-CZ"/>
        </a:p>
      </dgm:t>
    </dgm:pt>
    <dgm:pt modelId="{514DF659-0186-4A4F-929C-AC8AFB2E2A6F}" type="pres">
      <dgm:prSet presAssocID="{1DAC3DB6-A000-43CF-B39A-B40FB817D708}" presName="hierRoot3" presStyleCnt="0">
        <dgm:presLayoutVars>
          <dgm:hierBranch val="init"/>
        </dgm:presLayoutVars>
      </dgm:prSet>
      <dgm:spPr/>
    </dgm:pt>
    <dgm:pt modelId="{2127A45F-6788-4ECB-9A7E-714136265E68}" type="pres">
      <dgm:prSet presAssocID="{1DAC3DB6-A000-43CF-B39A-B40FB817D708}" presName="rootComposite3" presStyleCnt="0"/>
      <dgm:spPr/>
    </dgm:pt>
    <dgm:pt modelId="{FAE32ED7-99AE-49E4-B9CC-AD4A2A471DAD}" type="pres">
      <dgm:prSet presAssocID="{1DAC3DB6-A000-43CF-B39A-B40FB817D708}" presName="rootText3" presStyleLbl="asst3" presStyleIdx="0" presStyleCnt="1" custLinFactNeighborX="-54935" custLinFactNeighborY="-634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C86E949-356A-4E3D-85B1-E2D98001F5B2}" type="pres">
      <dgm:prSet presAssocID="{1DAC3DB6-A000-43CF-B39A-B40FB817D708}" presName="rootConnector3" presStyleLbl="asst3" presStyleIdx="0" presStyleCnt="1"/>
      <dgm:spPr/>
      <dgm:t>
        <a:bodyPr/>
        <a:lstStyle/>
        <a:p>
          <a:endParaRPr lang="cs-CZ"/>
        </a:p>
      </dgm:t>
    </dgm:pt>
    <dgm:pt modelId="{B4E61FB9-7CED-4BEE-A2E3-571DCA6C7094}" type="pres">
      <dgm:prSet presAssocID="{1DAC3DB6-A000-43CF-B39A-B40FB817D708}" presName="hierChild6" presStyleCnt="0"/>
      <dgm:spPr/>
    </dgm:pt>
    <dgm:pt modelId="{CA129D8F-6F7A-48FB-85AE-BFFB5256375A}" type="pres">
      <dgm:prSet presAssocID="{1DAC3DB6-A000-43CF-B39A-B40FB817D708}" presName="hierChild7" presStyleCnt="0"/>
      <dgm:spPr/>
    </dgm:pt>
    <dgm:pt modelId="{0553D754-E107-455E-9077-5760DEB9FC20}" type="pres">
      <dgm:prSet presAssocID="{D54867D0-B0D8-4561-B168-35B0F2F38FC3}" presName="hierChild5" presStyleCnt="0"/>
      <dgm:spPr/>
      <dgm:t>
        <a:bodyPr/>
        <a:lstStyle/>
        <a:p>
          <a:endParaRPr lang="cs-CZ"/>
        </a:p>
      </dgm:t>
    </dgm:pt>
    <dgm:pt modelId="{F19AAE29-085A-4C47-B29A-84C8D724480A}" type="pres">
      <dgm:prSet presAssocID="{3D90B7A8-2466-4D1B-86C2-DFD897DF2366}" presName="Name37" presStyleLbl="parChTrans1D2" presStyleIdx="2" presStyleCnt="3"/>
      <dgm:spPr/>
      <dgm:t>
        <a:bodyPr/>
        <a:lstStyle/>
        <a:p>
          <a:endParaRPr lang="cs-CZ"/>
        </a:p>
      </dgm:t>
    </dgm:pt>
    <dgm:pt modelId="{F3C2B535-06C4-4936-9339-7EA223436099}" type="pres">
      <dgm:prSet presAssocID="{A4047F28-3ADE-4308-9968-21D0805D481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5A36C5E-F234-4B85-9B2D-BE63D6861C2D}" type="pres">
      <dgm:prSet presAssocID="{A4047F28-3ADE-4308-9968-21D0805D4819}" presName="rootComposite" presStyleCnt="0"/>
      <dgm:spPr/>
      <dgm:t>
        <a:bodyPr/>
        <a:lstStyle/>
        <a:p>
          <a:endParaRPr lang="cs-CZ"/>
        </a:p>
      </dgm:t>
    </dgm:pt>
    <dgm:pt modelId="{5842A518-4B7C-4462-90CD-B7CDC06D7E21}" type="pres">
      <dgm:prSet presAssocID="{A4047F28-3ADE-4308-9968-21D0805D481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A7511C2-32DF-4A9D-B8F9-ECBC7E4DAF91}" type="pres">
      <dgm:prSet presAssocID="{A4047F28-3ADE-4308-9968-21D0805D4819}" presName="rootConnector" presStyleLbl="node2" presStyleIdx="2" presStyleCnt="3"/>
      <dgm:spPr/>
      <dgm:t>
        <a:bodyPr/>
        <a:lstStyle/>
        <a:p>
          <a:endParaRPr lang="cs-CZ"/>
        </a:p>
      </dgm:t>
    </dgm:pt>
    <dgm:pt modelId="{A75C2741-8742-4F48-B3E0-62374498E83D}" type="pres">
      <dgm:prSet presAssocID="{A4047F28-3ADE-4308-9968-21D0805D4819}" presName="hierChild4" presStyleCnt="0"/>
      <dgm:spPr/>
      <dgm:t>
        <a:bodyPr/>
        <a:lstStyle/>
        <a:p>
          <a:endParaRPr lang="cs-CZ"/>
        </a:p>
      </dgm:t>
    </dgm:pt>
    <dgm:pt modelId="{E25A6F54-7533-4FFB-A5CD-29504B5F019E}" type="pres">
      <dgm:prSet presAssocID="{A4047F28-3ADE-4308-9968-21D0805D4819}" presName="hierChild5" presStyleCnt="0"/>
      <dgm:spPr/>
      <dgm:t>
        <a:bodyPr/>
        <a:lstStyle/>
        <a:p>
          <a:endParaRPr lang="cs-CZ"/>
        </a:p>
      </dgm:t>
    </dgm:pt>
    <dgm:pt modelId="{B4909417-3EE3-4FF5-9AA3-98F9768A960C}" type="pres">
      <dgm:prSet presAssocID="{05EC6CE7-9720-4DB4-A397-C84B19462050}" presName="hierChild3" presStyleCnt="0"/>
      <dgm:spPr/>
      <dgm:t>
        <a:bodyPr/>
        <a:lstStyle/>
        <a:p>
          <a:endParaRPr lang="cs-CZ"/>
        </a:p>
      </dgm:t>
    </dgm:pt>
  </dgm:ptLst>
  <dgm:cxnLst>
    <dgm:cxn modelId="{C1A8E02B-B91C-4AB5-AFC7-AB288D8C635F}" type="presOf" srcId="{347F4AB4-5F68-49CF-94F2-5BB28990A88D}" destId="{81573804-31C5-4B49-A29C-029AB0DBBE61}" srcOrd="0" destOrd="0" presId="urn:microsoft.com/office/officeart/2005/8/layout/orgChart1"/>
    <dgm:cxn modelId="{1D3FF157-568F-410A-A162-0BE256E84F2F}" type="presOf" srcId="{CA8F1EC2-1315-4027-BC36-C2C64927BB23}" destId="{1FEB4AFF-FBE0-443D-B575-D6D610840B08}" srcOrd="1" destOrd="0" presId="urn:microsoft.com/office/officeart/2005/8/layout/orgChart1"/>
    <dgm:cxn modelId="{D5379847-B910-4E82-A701-4D602D2649FB}" type="presOf" srcId="{A4047F28-3ADE-4308-9968-21D0805D4819}" destId="{3A7511C2-32DF-4A9D-B8F9-ECBC7E4DAF91}" srcOrd="1" destOrd="0" presId="urn:microsoft.com/office/officeart/2005/8/layout/orgChart1"/>
    <dgm:cxn modelId="{3B834BE2-5A1F-4EBE-B5FA-E1C1368AE47E}" type="presOf" srcId="{F51927EB-C11E-4088-8078-8CA4841DBC9E}" destId="{0C690A65-54A1-4587-B02F-6626E44AE855}" srcOrd="0" destOrd="0" presId="urn:microsoft.com/office/officeart/2005/8/layout/orgChart1"/>
    <dgm:cxn modelId="{8DF413BD-ECE5-4E67-B629-743B076DD775}" type="presOf" srcId="{2EA67A96-0E13-4466-BEC9-BBD0476EE37D}" destId="{0B45166C-A884-4976-8561-3350E715E094}" srcOrd="1" destOrd="0" presId="urn:microsoft.com/office/officeart/2005/8/layout/orgChart1"/>
    <dgm:cxn modelId="{692D3E01-27A8-4D8E-A877-3459ACDC9B8D}" type="presOf" srcId="{770B64EC-9BB5-4842-96BB-E2F2A5BD8498}" destId="{BEA2C703-FBEA-4DBE-B9D2-D62B58EB002F}" srcOrd="1" destOrd="0" presId="urn:microsoft.com/office/officeart/2005/8/layout/orgChart1"/>
    <dgm:cxn modelId="{0FAFF2D1-D78F-4B5D-A7A4-17D7BD82C44F}" type="presOf" srcId="{D3F8AAB8-8FA0-4F2B-8AFA-0B4DC07B99E9}" destId="{5BF759DE-E2B7-4AB8-B2C7-A77CA335DDA0}" srcOrd="1" destOrd="0" presId="urn:microsoft.com/office/officeart/2005/8/layout/orgChart1"/>
    <dgm:cxn modelId="{37F7F1E2-29BA-4DAE-AB35-7FF01FBABDBA}" srcId="{2EA67A96-0E13-4466-BEC9-BBD0476EE37D}" destId="{97898BF3-85B9-48B3-B0F8-90D437E98F4B}" srcOrd="5" destOrd="0" parTransId="{07D60FF3-C46E-4441-B221-8AAA5C28CC12}" sibTransId="{FEE8A741-AB6A-4E1F-9AA9-5231A3AD0ECB}"/>
    <dgm:cxn modelId="{658EBDFD-BA61-4FDB-9837-A9ECA28FF311}" type="presOf" srcId="{43491176-E795-4188-945D-6E25916E0406}" destId="{2CF2CA14-6146-4C43-A277-85F767BECE16}" srcOrd="0" destOrd="0" presId="urn:microsoft.com/office/officeart/2005/8/layout/orgChart1"/>
    <dgm:cxn modelId="{7621B60E-E2B9-4004-9A43-C585070349E2}" type="presOf" srcId="{4F6E6E1F-5EC2-4B35-8F14-3609ED4FAD22}" destId="{6F8477AA-A482-4563-A0D3-EB421F7D7525}" srcOrd="0" destOrd="0" presId="urn:microsoft.com/office/officeart/2005/8/layout/orgChart1"/>
    <dgm:cxn modelId="{2105F4C7-5EE1-47F5-B8A2-FB0B9D663072}" srcId="{D54867D0-B0D8-4561-B168-35B0F2F38FC3}" destId="{345B9A7F-2522-4B3B-95B3-FDFA60F6B052}" srcOrd="0" destOrd="0" parTransId="{F7C0E85B-740B-47B1-988A-E7579651E598}" sibTransId="{AC6DB8FA-7450-4858-8665-8FBBB4F4E868}"/>
    <dgm:cxn modelId="{A3D35D98-AD3F-4CDE-B089-5EE3E07E57B8}" srcId="{2EA67A96-0E13-4466-BEC9-BBD0476EE37D}" destId="{87DE7D3A-F6DD-4EDB-AC57-9028B040EDBE}" srcOrd="4" destOrd="0" parTransId="{9C5C1654-246F-4A85-A43F-BA1653B2BFD2}" sibTransId="{7E25DE64-30C6-4972-A753-858C40BDDD28}"/>
    <dgm:cxn modelId="{28C2B0C9-4F51-4033-A4F0-E2B28D61B601}" type="presOf" srcId="{25BD6D6E-0131-4B9E-B86D-F916145D87B1}" destId="{3036B0C6-6C84-435D-8DAD-700905A95AC8}" srcOrd="1" destOrd="0" presId="urn:microsoft.com/office/officeart/2005/8/layout/orgChart1"/>
    <dgm:cxn modelId="{030B26BE-FDF4-4EF9-B509-2C33C0AD7B5B}" type="presOf" srcId="{8A220357-D961-4CD6-BBDC-0E8F6A7835B2}" destId="{B5484618-E2EF-4E06-9448-282FAA8EA25A}" srcOrd="1" destOrd="0" presId="urn:microsoft.com/office/officeart/2005/8/layout/orgChart1"/>
    <dgm:cxn modelId="{FB2EA1BC-CD75-4182-8DF8-9AC9C6B1DADD}" type="presOf" srcId="{F4CBEAD7-04FE-473F-B49C-7865E8B06826}" destId="{CABAA538-BC4B-46DB-A07C-F483DC81B202}" srcOrd="0" destOrd="0" presId="urn:microsoft.com/office/officeart/2005/8/layout/orgChart1"/>
    <dgm:cxn modelId="{63AD9B0F-AADC-4020-B466-38B691878EA4}" srcId="{770B64EC-9BB5-4842-96BB-E2F2A5BD8498}" destId="{031243E6-AD39-45E5-BFE2-719D1451B0C7}" srcOrd="2" destOrd="0" parTransId="{4B4BFE94-7F33-49BB-8A1A-8D707C85EE6C}" sibTransId="{410B1FF5-B9BD-4BB3-BCAC-C28578735CC4}"/>
    <dgm:cxn modelId="{4C645D52-2FB6-48CA-8F35-E541E8BB60D9}" type="presOf" srcId="{FA8FB90F-636B-40C7-B955-BECADCAF0F86}" destId="{9555B7DC-DDEB-452F-83B5-1F115BA330DE}" srcOrd="1" destOrd="0" presId="urn:microsoft.com/office/officeart/2005/8/layout/orgChart1"/>
    <dgm:cxn modelId="{A5612D45-DA6B-4A11-B010-2B4074EDA6B2}" type="presOf" srcId="{D081C230-816D-49AE-8178-E4E1CB9A0FBB}" destId="{99CF16A7-47CD-4809-BC97-C954460631C0}" srcOrd="0" destOrd="0" presId="urn:microsoft.com/office/officeart/2005/8/layout/orgChart1"/>
    <dgm:cxn modelId="{04484E40-F61F-4AE5-A3EC-994F7C515F32}" type="presOf" srcId="{7B43B99D-7BDC-479E-B061-30A95250C4C0}" destId="{F11D1A24-B21F-442D-AB83-B645789EBC18}" srcOrd="0" destOrd="0" presId="urn:microsoft.com/office/officeart/2005/8/layout/orgChart1"/>
    <dgm:cxn modelId="{9D02B887-881D-43B0-B4FC-F0BBF3457180}" type="presOf" srcId="{3D90B7A8-2466-4D1B-86C2-DFD897DF2366}" destId="{F19AAE29-085A-4C47-B29A-84C8D724480A}" srcOrd="0" destOrd="0" presId="urn:microsoft.com/office/officeart/2005/8/layout/orgChart1"/>
    <dgm:cxn modelId="{BCC95686-D1EA-48E1-8099-ABFF0D2A47EE}" type="presOf" srcId="{682982F0-DD5F-48E3-8262-5BA474A94339}" destId="{EF2E5C39-CC3D-440A-9866-38AD8E0AC988}" srcOrd="1" destOrd="0" presId="urn:microsoft.com/office/officeart/2005/8/layout/orgChart1"/>
    <dgm:cxn modelId="{97A0C9D3-D1B3-4E32-9DBF-E14C0E0F6615}" type="presOf" srcId="{29AC87C6-CAAF-48D1-BA08-B4650E209967}" destId="{0345D5C2-79D2-49FB-9BAA-1E76036C47A5}" srcOrd="0" destOrd="0" presId="urn:microsoft.com/office/officeart/2005/8/layout/orgChart1"/>
    <dgm:cxn modelId="{94C862DA-0CCC-4678-81DE-7B3242E63650}" type="presOf" srcId="{A727F7B0-9BD7-47C6-9CA2-E2B77290392C}" destId="{972FF740-FE75-4E88-A92A-B8796880A254}" srcOrd="1" destOrd="0" presId="urn:microsoft.com/office/officeart/2005/8/layout/orgChart1"/>
    <dgm:cxn modelId="{0B1A12A1-5B53-47A9-B5C2-3DA0835E674C}" srcId="{345B9A7F-2522-4B3B-95B3-FDFA60F6B052}" destId="{2EA67A96-0E13-4466-BEC9-BBD0476EE37D}" srcOrd="2" destOrd="0" parTransId="{D42D7962-9AD2-4FA6-B461-0007318FA7F3}" sibTransId="{048018B6-55A8-42C7-902F-71CC4866C655}"/>
    <dgm:cxn modelId="{6FC5F25F-F4D8-4882-94AB-CB716D01E257}" srcId="{770B64EC-9BB5-4842-96BB-E2F2A5BD8498}" destId="{D6182B9F-1065-498A-82C0-787879DCF55C}" srcOrd="5" destOrd="0" parTransId="{347F4AB4-5F68-49CF-94F2-5BB28990A88D}" sibTransId="{A72503F9-14BB-493F-938D-820672DCA773}"/>
    <dgm:cxn modelId="{671D5EA0-B925-4E4F-9885-034879153469}" type="presOf" srcId="{0FE09DEB-94C4-4687-B54A-B7630A42DD6C}" destId="{E54BE328-8A64-4528-A18D-C49EC2B8A413}" srcOrd="0" destOrd="0" presId="urn:microsoft.com/office/officeart/2005/8/layout/orgChart1"/>
    <dgm:cxn modelId="{7AF92233-100C-4182-B986-26AC2CEC11EA}" type="presOf" srcId="{B117A7F2-8DDE-44F4-873B-6BD42615A04D}" destId="{430CF228-E7CB-4C02-B5C4-982A2525D907}" srcOrd="0" destOrd="0" presId="urn:microsoft.com/office/officeart/2005/8/layout/orgChart1"/>
    <dgm:cxn modelId="{F6BA1F9A-F27B-4E38-A74C-655DA9B4B553}" srcId="{99032642-71D1-4FA4-80D2-5ED77C2567A3}" destId="{05EC6CE7-9720-4DB4-A397-C84B19462050}" srcOrd="0" destOrd="0" parTransId="{8640A890-2B18-4057-83DE-DEE3A958030D}" sibTransId="{C9A15BD3-3826-4CAE-8333-375A47C438F4}"/>
    <dgm:cxn modelId="{8C6025D1-E525-412E-AB33-54E6B903E2C8}" type="presOf" srcId="{5D344832-D0D5-42F0-A858-E028CA305223}" destId="{71C17646-C5A8-4031-A255-2AEA3A5C31B9}" srcOrd="0" destOrd="0" presId="urn:microsoft.com/office/officeart/2005/8/layout/orgChart1"/>
    <dgm:cxn modelId="{88072008-F2C6-4C06-90CD-A08A2D1DB4AF}" srcId="{EF4A4A18-E883-41E5-998D-871D89F6DB9B}" destId="{5C5B828C-1D93-4FDE-B206-B4F13E581CA1}" srcOrd="7" destOrd="0" parTransId="{43491176-E795-4188-945D-6E25916E0406}" sibTransId="{5637512F-68C6-483B-B51F-3E54AC72F638}"/>
    <dgm:cxn modelId="{EBE2D235-37D8-49BC-9484-04DFC6BF8C04}" type="presOf" srcId="{EFF03C11-0C92-480A-97A1-531FA5E7163A}" destId="{37F2A754-17E7-4C89-887C-0B8F02D739E7}" srcOrd="0" destOrd="0" presId="urn:microsoft.com/office/officeart/2005/8/layout/orgChart1"/>
    <dgm:cxn modelId="{12B237F9-666B-416F-A347-EBF736112D17}" type="presOf" srcId="{2F6012A1-0672-4023-83CA-1E4A6B3DC885}" destId="{182F2ECC-59E4-45E0-A597-52156E67A0D9}" srcOrd="0" destOrd="0" presId="urn:microsoft.com/office/officeart/2005/8/layout/orgChart1"/>
    <dgm:cxn modelId="{F404EEEF-FFF4-4430-9B8A-B8AAFBAE751D}" type="presOf" srcId="{BEACD542-6D8F-4BE1-97BF-8181D378DE60}" destId="{C26A38B7-DF1F-4B7C-A069-A4DAEFB63E08}" srcOrd="1" destOrd="0" presId="urn:microsoft.com/office/officeart/2005/8/layout/orgChart1"/>
    <dgm:cxn modelId="{920A6AA6-CC19-4008-931E-6AD7667BB541}" type="presOf" srcId="{B5E17330-913B-47C8-B14A-D0CD0F18DFC3}" destId="{A3C31F87-5200-4A0C-9FB3-9907395F642F}" srcOrd="1" destOrd="0" presId="urn:microsoft.com/office/officeart/2005/8/layout/orgChart1"/>
    <dgm:cxn modelId="{5B4646F6-BB84-4672-B03F-8EB1153C0EA3}" type="presOf" srcId="{4B4BFE94-7F33-49BB-8A1A-8D707C85EE6C}" destId="{6216D0B7-1965-4FAD-B148-59E93DF71CE5}" srcOrd="0" destOrd="0" presId="urn:microsoft.com/office/officeart/2005/8/layout/orgChart1"/>
    <dgm:cxn modelId="{390CD4C7-2489-4DFE-B105-33FF3BDC0119}" srcId="{EF4A4A18-E883-41E5-998D-871D89F6DB9B}" destId="{F0CFC309-EAEF-4D03-9361-F2AF7761405E}" srcOrd="2" destOrd="0" parTransId="{338FAB4D-FF2E-4995-AC55-A936344A368D}" sibTransId="{591ECD05-F179-4B83-BA0F-A5E8273397AA}"/>
    <dgm:cxn modelId="{4B2275D8-D92D-43BB-A705-07DDC37B8C8B}" type="presOf" srcId="{188218F1-06EC-4340-A415-F55DC9208CDD}" destId="{9FBEC3ED-6EB3-444D-8E79-46BCF95C267C}" srcOrd="0" destOrd="0" presId="urn:microsoft.com/office/officeart/2005/8/layout/orgChart1"/>
    <dgm:cxn modelId="{A42687E4-DAB9-459C-A76F-FE8544D2777A}" type="presOf" srcId="{8A220357-D961-4CD6-BBDC-0E8F6A7835B2}" destId="{13322115-3A64-4E96-83A4-6844B22FC977}" srcOrd="0" destOrd="0" presId="urn:microsoft.com/office/officeart/2005/8/layout/orgChart1"/>
    <dgm:cxn modelId="{8E71D72A-5170-4709-A2C2-A5684F393990}" srcId="{770B64EC-9BB5-4842-96BB-E2F2A5BD8498}" destId="{682982F0-DD5F-48E3-8262-5BA474A94339}" srcOrd="1" destOrd="0" parTransId="{B318E95C-3231-4512-B37A-75F8A7525AD7}" sibTransId="{77A8F1C5-1B5E-46F0-8549-F972209F8160}"/>
    <dgm:cxn modelId="{2C0F977B-0F7E-4261-9D27-C57511C9290B}" type="presOf" srcId="{7911880C-BD85-4AA3-8191-25F6ADBA397C}" destId="{43126BEA-6567-45E3-ABA6-E1BDB13139CF}" srcOrd="0" destOrd="0" presId="urn:microsoft.com/office/officeart/2005/8/layout/orgChart1"/>
    <dgm:cxn modelId="{976AE33D-5F41-4CE7-8F65-19944FDE68B6}" type="presOf" srcId="{FA8FB90F-636B-40C7-B955-BECADCAF0F86}" destId="{D6A0E58F-7D61-4556-9D58-9B9B382D8705}" srcOrd="0" destOrd="0" presId="urn:microsoft.com/office/officeart/2005/8/layout/orgChart1"/>
    <dgm:cxn modelId="{4810CEDD-00C9-4011-9ADB-431EFF25F170}" type="presOf" srcId="{D3F8AAB8-8FA0-4F2B-8AFA-0B4DC07B99E9}" destId="{6C93EB67-D143-440F-9F7D-D4EA58CEAEE2}" srcOrd="0" destOrd="0" presId="urn:microsoft.com/office/officeart/2005/8/layout/orgChart1"/>
    <dgm:cxn modelId="{4868A13A-C0BB-4AC2-98FA-321630F7221C}" type="presOf" srcId="{75824702-AC6B-4361-8D3C-371F13DC9A6B}" destId="{B90769EF-E61B-4A84-AF82-78FE58DDFA33}" srcOrd="0" destOrd="0" presId="urn:microsoft.com/office/officeart/2005/8/layout/orgChart1"/>
    <dgm:cxn modelId="{2E3479AA-3B1B-4C4A-ABB8-587592B25D1B}" srcId="{770B64EC-9BB5-4842-96BB-E2F2A5BD8498}" destId="{B03BF285-7A25-4300-B2F9-98759D4AF233}" srcOrd="6" destOrd="0" parTransId="{37161452-A45B-482D-B65B-2F9F16BB7699}" sibTransId="{E5E730A3-D3A4-4B40-BA93-3C500CD0A5F5}"/>
    <dgm:cxn modelId="{E90F6669-8610-4FA4-9A85-64974A96A5B3}" srcId="{EF4A4A18-E883-41E5-998D-871D89F6DB9B}" destId="{2F6012A1-0672-4023-83CA-1E4A6B3DC885}" srcOrd="9" destOrd="0" parTransId="{0FE09DEB-94C4-4687-B54A-B7630A42DD6C}" sibTransId="{C68D5932-67E9-429E-AF80-99E2771C1BA8}"/>
    <dgm:cxn modelId="{A15E76D9-B97D-418C-B21B-B040940AEE68}" srcId="{2EA67A96-0E13-4466-BEC9-BBD0476EE37D}" destId="{25BD6D6E-0131-4B9E-B86D-F916145D87B1}" srcOrd="0" destOrd="0" parTransId="{8B9E644E-253C-4B7D-9B5C-41A22993EF00}" sibTransId="{02149115-2FA5-443E-99EB-AD9FBD812006}"/>
    <dgm:cxn modelId="{B8DFAE49-6D8D-41AE-A9D3-B285BD4B0BAF}" type="presOf" srcId="{25BD6D6E-0131-4B9E-B86D-F916145D87B1}" destId="{7A02CD0F-F751-4CAC-A6BD-195175060A47}" srcOrd="0" destOrd="0" presId="urn:microsoft.com/office/officeart/2005/8/layout/orgChart1"/>
    <dgm:cxn modelId="{25F66F5B-AA29-46E5-93EC-FE41E9001580}" type="presOf" srcId="{4FCF8DDF-A32A-46A3-9113-73883B40E434}" destId="{3DB34C46-812C-444F-BF8C-15B6FB6F09E9}" srcOrd="0" destOrd="0" presId="urn:microsoft.com/office/officeart/2005/8/layout/orgChart1"/>
    <dgm:cxn modelId="{DD7A0178-A057-469E-87F5-9C3452869A71}" type="presOf" srcId="{D6182B9F-1065-498A-82C0-787879DCF55C}" destId="{55824B5F-868B-4FFE-9451-D50B7464B727}" srcOrd="1" destOrd="0" presId="urn:microsoft.com/office/officeart/2005/8/layout/orgChart1"/>
    <dgm:cxn modelId="{A5ED37F1-8EF4-4EFB-AECF-4E9C0D903C1F}" type="presOf" srcId="{7E49519D-2FEE-4404-A366-DB8F2F8927E5}" destId="{8BFD31B6-B364-49DD-800D-301938169D12}" srcOrd="0" destOrd="0" presId="urn:microsoft.com/office/officeart/2005/8/layout/orgChart1"/>
    <dgm:cxn modelId="{BE8EE10E-7DD5-40F6-84E6-D6AD1A05D649}" srcId="{EF4A4A18-E883-41E5-998D-871D89F6DB9B}" destId="{7B43B99D-7BDC-479E-B061-30A95250C4C0}" srcOrd="6" destOrd="0" parTransId="{8B165E8B-E422-4752-A7FC-392E570505D6}" sibTransId="{85108EC0-490D-4E31-932F-207E3D26287E}"/>
    <dgm:cxn modelId="{A64572BF-C6EE-46BA-A6FE-FCFFF5B46ED7}" srcId="{770B64EC-9BB5-4842-96BB-E2F2A5BD8498}" destId="{C87C1FD2-B74E-44D8-BDE6-30A04C61684A}" srcOrd="7" destOrd="0" parTransId="{7E49519D-2FEE-4404-A366-DB8F2F8927E5}" sibTransId="{77087BC6-3B5E-407D-BDB3-B8F1E2622507}"/>
    <dgm:cxn modelId="{1E260CFD-DD02-4E53-96F0-DD278402F7F7}" type="presOf" srcId="{2F6012A1-0672-4023-83CA-1E4A6B3DC885}" destId="{25EED9E7-A25B-4BC8-B235-E300FD299B3A}" srcOrd="1" destOrd="0" presId="urn:microsoft.com/office/officeart/2005/8/layout/orgChart1"/>
    <dgm:cxn modelId="{3FED9769-E0CB-4DB6-AD69-63B6E29FE35B}" srcId="{EF4A4A18-E883-41E5-998D-871D89F6DB9B}" destId="{39282EB0-AE65-4E25-971A-33C932192048}" srcOrd="0" destOrd="0" parTransId="{15A45369-AABA-4754-B78B-5F77528917FD}" sibTransId="{486A5052-D128-4A96-BC12-44DA7416A833}"/>
    <dgm:cxn modelId="{7B74A721-5797-48AD-8DB1-45364892E1D7}" type="presOf" srcId="{345B9A7F-2522-4B3B-95B3-FDFA60F6B052}" destId="{9A40402B-A73A-4740-AA26-B2B720A803D7}" srcOrd="0" destOrd="0" presId="urn:microsoft.com/office/officeart/2005/8/layout/orgChart1"/>
    <dgm:cxn modelId="{47217D56-C964-4359-AECE-C7CD444DAFDD}" srcId="{25BD6D6E-0131-4B9E-B86D-F916145D87B1}" destId="{4618D02F-7D05-4087-8143-19425D60BDBE}" srcOrd="0" destOrd="0" parTransId="{74E64A76-8C53-4C71-80BC-730D671024EF}" sibTransId="{7860B3F9-5A16-4A8E-8AA2-8227DACB463A}"/>
    <dgm:cxn modelId="{C8745D3B-0305-485C-888C-F7EA44169424}" srcId="{EF4A4A18-E883-41E5-998D-871D89F6DB9B}" destId="{BE467E9B-BF0E-4F2B-971A-FD477BD405CD}" srcOrd="3" destOrd="0" parTransId="{7BB606AD-FC7F-4C11-85B9-491F59AC809E}" sibTransId="{576008CE-1771-4959-B472-A52F93CB8BDB}"/>
    <dgm:cxn modelId="{EC54A48F-A81E-4F9B-A682-1FC921ED9EF2}" type="presOf" srcId="{1DAC3DB6-A000-43CF-B39A-B40FB817D708}" destId="{8C86E949-356A-4E3D-85B1-E2D98001F5B2}" srcOrd="1" destOrd="0" presId="urn:microsoft.com/office/officeart/2005/8/layout/orgChart1"/>
    <dgm:cxn modelId="{40E055F3-0042-45B3-9485-664E005172D8}" type="presOf" srcId="{9C5C1654-246F-4A85-A43F-BA1653B2BFD2}" destId="{23B8660B-BE27-4521-9802-A7F4C2994C0C}" srcOrd="0" destOrd="0" presId="urn:microsoft.com/office/officeart/2005/8/layout/orgChart1"/>
    <dgm:cxn modelId="{BE9E5914-DE1E-4C03-BDAA-AC1380A233A9}" type="presOf" srcId="{97898BF3-85B9-48B3-B0F8-90D437E98F4B}" destId="{ADAFD8DD-9EC9-431A-8834-DDD29DA57F3B}" srcOrd="1" destOrd="0" presId="urn:microsoft.com/office/officeart/2005/8/layout/orgChart1"/>
    <dgm:cxn modelId="{946329B6-7D93-4314-ACC5-FA56B2621BA1}" type="presOf" srcId="{DF2FD79E-F22D-4257-99BE-D8FDBC1108F6}" destId="{ADBA5DF7-CD9C-4D1C-A685-91CFA907EDF7}" srcOrd="0" destOrd="0" presId="urn:microsoft.com/office/officeart/2005/8/layout/orgChart1"/>
    <dgm:cxn modelId="{04E98D9E-66B8-4D75-8B67-420840BB4F5E}" srcId="{2EA67A96-0E13-4466-BEC9-BBD0476EE37D}" destId="{7BB3435A-64AF-43FB-A649-89983595E131}" srcOrd="2" destOrd="0" parTransId="{5D344832-D0D5-42F0-A858-E028CA305223}" sibTransId="{347CB2FE-2EC0-4614-950E-8D70B32544D2}"/>
    <dgm:cxn modelId="{F7C40BD3-7732-4D09-9374-956A63A6596A}" srcId="{345B9A7F-2522-4B3B-95B3-FDFA60F6B052}" destId="{1DAC3DB6-A000-43CF-B39A-B40FB817D708}" srcOrd="3" destOrd="0" parTransId="{EDD55D51-8317-4C3F-8665-B210198DFC96}" sibTransId="{805DEFEB-FE92-44AB-9DB9-D3794CADCE34}"/>
    <dgm:cxn modelId="{63C5AB3C-0B8C-4693-92F0-A36481C5F7AC}" srcId="{770B64EC-9BB5-4842-96BB-E2F2A5BD8498}" destId="{9A4840D4-AD41-4031-94C8-386769B49C7D}" srcOrd="4" destOrd="0" parTransId="{11C25426-E61B-422A-B6EB-6CB082629F09}" sibTransId="{396DF5F8-9BCB-4828-87E5-3AE7AC9954E2}"/>
    <dgm:cxn modelId="{17D518F1-217B-4B23-B3BE-EE5A5EF5DF58}" type="presOf" srcId="{39282EB0-AE65-4E25-971A-33C932192048}" destId="{A682ED99-A5AC-40BB-B5F1-394B119D6395}" srcOrd="0" destOrd="0" presId="urn:microsoft.com/office/officeart/2005/8/layout/orgChart1"/>
    <dgm:cxn modelId="{E71FAE02-0B90-456A-BAD8-CA4C154AF61A}" type="presOf" srcId="{5C5B828C-1D93-4FDE-B206-B4F13E581CA1}" destId="{E0B984E4-5DB5-461C-B238-70662D6ABFB1}" srcOrd="1" destOrd="0" presId="urn:microsoft.com/office/officeart/2005/8/layout/orgChart1"/>
    <dgm:cxn modelId="{F36615FB-AF2D-40A1-BC04-B2B89796797D}" srcId="{7911880C-BD85-4AA3-8191-25F6ADBA397C}" destId="{D5D684B7-D2B7-490E-899C-149C0E8F4501}" srcOrd="0" destOrd="0" parTransId="{88CDC5C8-D33B-4906-8FDA-CFB1BB6E26F6}" sibTransId="{6BBFA7B4-5BB7-4A64-8E8A-D90D210A113C}"/>
    <dgm:cxn modelId="{F4ABEF44-F5A0-43CC-BE6C-144B377F2B7E}" type="presOf" srcId="{BE467E9B-BF0E-4F2B-971A-FD477BD405CD}" destId="{F22B8743-42D4-412D-A0A9-D46C544D4179}" srcOrd="1" destOrd="0" presId="urn:microsoft.com/office/officeart/2005/8/layout/orgChart1"/>
    <dgm:cxn modelId="{C7005FC4-D554-47C2-B0E9-C645867AAA78}" type="presOf" srcId="{15A45369-AABA-4754-B78B-5F77528917FD}" destId="{018C7824-E97F-4068-8997-2B595AE67BE4}" srcOrd="0" destOrd="0" presId="urn:microsoft.com/office/officeart/2005/8/layout/orgChart1"/>
    <dgm:cxn modelId="{E53FBBB3-07F9-45B7-97FB-534946284F0B}" type="presOf" srcId="{7BB3435A-64AF-43FB-A649-89983595E131}" destId="{C8EF5070-2AB4-4DB8-A2BA-C6CCBA64A363}" srcOrd="1" destOrd="0" presId="urn:microsoft.com/office/officeart/2005/8/layout/orgChart1"/>
    <dgm:cxn modelId="{D5CD7D22-2ACF-4A4F-8FA4-71203D44F38E}" type="presOf" srcId="{74E64A76-8C53-4C71-80BC-730D671024EF}" destId="{0DC64C26-0A28-46BD-B338-E0F07E5352F0}" srcOrd="0" destOrd="0" presId="urn:microsoft.com/office/officeart/2005/8/layout/orgChart1"/>
    <dgm:cxn modelId="{3AE98A98-4EEE-4359-B99A-BFEEF34C7ABE}" srcId="{345B9A7F-2522-4B3B-95B3-FDFA60F6B052}" destId="{EF4A4A18-E883-41E5-998D-871D89F6DB9B}" srcOrd="0" destOrd="0" parTransId="{B0DEED28-BD90-4C16-98CA-4C9448826AC6}" sibTransId="{E473303C-8C48-41B7-A1E2-04293147BABD}"/>
    <dgm:cxn modelId="{22024C60-331A-46EE-9392-D63C924B4B67}" srcId="{770B64EC-9BB5-4842-96BB-E2F2A5BD8498}" destId="{FA8FB90F-636B-40C7-B955-BECADCAF0F86}" srcOrd="3" destOrd="0" parTransId="{4F6E6E1F-5EC2-4B35-8F14-3609ED4FAD22}" sibTransId="{7352EF74-F6D3-45D5-BE6F-E7EF877042DA}"/>
    <dgm:cxn modelId="{8BAFDC46-ABFC-41E1-B7F8-D5653338D4B9}" type="presOf" srcId="{9A4840D4-AD41-4031-94C8-386769B49C7D}" destId="{C0A7CFB1-80BC-45C9-A94C-0EE1DB3C5FFA}" srcOrd="1" destOrd="0" presId="urn:microsoft.com/office/officeart/2005/8/layout/orgChart1"/>
    <dgm:cxn modelId="{DF25AF18-29F3-4302-B224-B0CDAD306397}" srcId="{2EA67A96-0E13-4466-BEC9-BBD0476EE37D}" destId="{EF0707F2-41B9-4901-AAD6-E19A8A3085EF}" srcOrd="1" destOrd="0" parTransId="{29AC87C6-CAAF-48D1-BA08-B4650E209967}" sibTransId="{1533E964-568E-4227-9A2A-D9CCA93C6F89}"/>
    <dgm:cxn modelId="{36FC8027-29B0-41A9-A26A-389302BC1B15}" type="presOf" srcId="{B876AC25-5DAD-4DEE-B3F8-936310235A89}" destId="{C044148F-9520-4CA2-AF07-C5E4C359C532}" srcOrd="0" destOrd="0" presId="urn:microsoft.com/office/officeart/2005/8/layout/orgChart1"/>
    <dgm:cxn modelId="{8CE9A858-4393-4621-A3CD-4F74D7951641}" type="presOf" srcId="{7911880C-BD85-4AA3-8191-25F6ADBA397C}" destId="{56AB4E6D-F08D-4287-9089-A361024B73D0}" srcOrd="1" destOrd="0" presId="urn:microsoft.com/office/officeart/2005/8/layout/orgChart1"/>
    <dgm:cxn modelId="{742DD631-0917-4C04-84FF-CA4810191EE0}" type="presOf" srcId="{F0CFC309-EAEF-4D03-9361-F2AF7761405E}" destId="{237989CD-324E-4CD3-9D70-592F79769B24}" srcOrd="0" destOrd="0" presId="urn:microsoft.com/office/officeart/2005/8/layout/orgChart1"/>
    <dgm:cxn modelId="{A8A11598-4382-4CB8-A1E3-574EFD561F1D}" type="presOf" srcId="{4618D02F-7D05-4087-8143-19425D60BDBE}" destId="{294E5C2D-1B1E-4306-9F60-C16487AA3E97}" srcOrd="1" destOrd="0" presId="urn:microsoft.com/office/officeart/2005/8/layout/orgChart1"/>
    <dgm:cxn modelId="{C3C8C82E-B35F-44F0-9AB3-13E6C707D95B}" type="presOf" srcId="{A727F7B0-9BD7-47C6-9CA2-E2B77290392C}" destId="{416F27C1-2862-44F6-A509-443F3576D66A}" srcOrd="0" destOrd="0" presId="urn:microsoft.com/office/officeart/2005/8/layout/orgChart1"/>
    <dgm:cxn modelId="{034CE751-C006-4026-B302-B299A8EACA00}" type="presOf" srcId="{39282EB0-AE65-4E25-971A-33C932192048}" destId="{D88EE2B2-6645-457E-AA78-63C0F3081EC1}" srcOrd="1" destOrd="0" presId="urn:microsoft.com/office/officeart/2005/8/layout/orgChart1"/>
    <dgm:cxn modelId="{3532DB1C-B7C2-4110-A368-D19F7068CC17}" type="presOf" srcId="{D5D684B7-D2B7-490E-899C-149C0E8F4501}" destId="{021F34D5-1A26-4887-9F2A-F93D882A6325}" srcOrd="0" destOrd="0" presId="urn:microsoft.com/office/officeart/2005/8/layout/orgChart1"/>
    <dgm:cxn modelId="{D7A17821-E144-4DF2-9F26-B78EA75389C3}" type="presOf" srcId="{B5E17330-913B-47C8-B14A-D0CD0F18DFC3}" destId="{B7AA7356-B09F-4EEE-AABA-E7D201AD4C85}" srcOrd="0" destOrd="0" presId="urn:microsoft.com/office/officeart/2005/8/layout/orgChart1"/>
    <dgm:cxn modelId="{2D13BA1B-212C-41DF-A11A-D9527B39B10F}" type="presOf" srcId="{B876AC25-5DAD-4DEE-B3F8-936310235A89}" destId="{BF37D52D-5123-4C8D-AE37-B7F4F9895B8E}" srcOrd="1" destOrd="0" presId="urn:microsoft.com/office/officeart/2005/8/layout/orgChart1"/>
    <dgm:cxn modelId="{A998E4E3-DE4B-4A4D-8BC1-26EA4775BAD2}" srcId="{770B64EC-9BB5-4842-96BB-E2F2A5BD8498}" destId="{D0B51C0D-10DC-4672-B299-43A36B1BA035}" srcOrd="9" destOrd="0" parTransId="{190156E7-0E49-4214-865A-1E8095C3CBDD}" sibTransId="{EF05F99E-D8B6-4B19-8C81-5791B31D6A44}"/>
    <dgm:cxn modelId="{4C0C6491-8C4E-44CB-8369-E6D4D094760B}" type="presOf" srcId="{9B9D73D7-C5DB-4BDE-9BA9-B6CF1FDE00A8}" destId="{AE797F78-7820-4311-A9E0-18DA64C773A8}" srcOrd="0" destOrd="0" presId="urn:microsoft.com/office/officeart/2005/8/layout/orgChart1"/>
    <dgm:cxn modelId="{EAF95167-CF16-47E4-B01E-F30810BC067F}" srcId="{05EC6CE7-9720-4DB4-A397-C84B19462050}" destId="{B876AC25-5DAD-4DEE-B3F8-936310235A89}" srcOrd="0" destOrd="0" parTransId="{EFF03C11-0C92-480A-97A1-531FA5E7163A}" sibTransId="{C987F610-B995-400E-8C8A-120561654957}"/>
    <dgm:cxn modelId="{C7A77378-D732-471B-AAA8-B5B82A85241C}" type="presOf" srcId="{811031F1-7BA6-49D1-A940-6057BF5CEA42}" destId="{BF003DC7-6A18-4DD9-B55B-DB3B3CDAA796}" srcOrd="0" destOrd="0" presId="urn:microsoft.com/office/officeart/2005/8/layout/orgChart1"/>
    <dgm:cxn modelId="{CA851B16-68B6-4B26-A087-D0CF794257F4}" srcId="{EF4A4A18-E883-41E5-998D-871D89F6DB9B}" destId="{8A220357-D961-4CD6-BBDC-0E8F6A7835B2}" srcOrd="4" destOrd="0" parTransId="{F4CBEAD7-04FE-473F-B49C-7865E8B06826}" sibTransId="{35C7A341-77A9-40A2-BA29-8399FD99F974}"/>
    <dgm:cxn modelId="{77C2120F-D5D9-4108-BEF6-FC2A307F113F}" type="presOf" srcId="{770B64EC-9BB5-4842-96BB-E2F2A5BD8498}" destId="{3D9EE0DF-FFCF-45BA-A88C-462D37913A6F}" srcOrd="0" destOrd="0" presId="urn:microsoft.com/office/officeart/2005/8/layout/orgChart1"/>
    <dgm:cxn modelId="{A7268A98-E27A-4CF1-A6DF-6AF99192D514}" type="presOf" srcId="{DB9854F1-3FF8-4D7F-B743-7F389C73EAAA}" destId="{21A07BF2-CF10-4349-8472-0F8BE2023F57}" srcOrd="0" destOrd="0" presId="urn:microsoft.com/office/officeart/2005/8/layout/orgChart1"/>
    <dgm:cxn modelId="{768CA69A-A1B8-47F5-9EF8-7CF0F2ED4A6F}" type="presOf" srcId="{C87C1FD2-B74E-44D8-BDE6-30A04C61684A}" destId="{CBE93E0D-6822-421C-BBB1-2C1A3DF2018C}" srcOrd="1" destOrd="0" presId="urn:microsoft.com/office/officeart/2005/8/layout/orgChart1"/>
    <dgm:cxn modelId="{659DB215-D95B-463A-817D-AA0576338D44}" type="presOf" srcId="{B318E95C-3231-4512-B37A-75F8A7525AD7}" destId="{3556741F-BABF-47EE-B345-3AA7C9606534}" srcOrd="0" destOrd="0" presId="urn:microsoft.com/office/officeart/2005/8/layout/orgChart1"/>
    <dgm:cxn modelId="{611BF87B-F6FF-4007-93F0-DAA4A82FD7C8}" type="presOf" srcId="{B03BF285-7A25-4300-B2F9-98759D4AF233}" destId="{2B7F5D77-1181-4357-81AE-683FFC544CD6}" srcOrd="0" destOrd="0" presId="urn:microsoft.com/office/officeart/2005/8/layout/orgChart1"/>
    <dgm:cxn modelId="{81A18BF0-3DD9-431E-8B14-996AF0228444}" type="presOf" srcId="{EF4A4A18-E883-41E5-998D-871D89F6DB9B}" destId="{D1ACA60C-ACB0-4CB9-B071-1785288816FE}" srcOrd="0" destOrd="0" presId="urn:microsoft.com/office/officeart/2005/8/layout/orgChart1"/>
    <dgm:cxn modelId="{D49E29EF-CB05-4389-91E6-299E16227E46}" type="presOf" srcId="{DB9854F1-3FF8-4D7F-B743-7F389C73EAAA}" destId="{30CF3BFB-8AC8-4DC8-90E8-C33D9C094BB8}" srcOrd="1" destOrd="0" presId="urn:microsoft.com/office/officeart/2005/8/layout/orgChart1"/>
    <dgm:cxn modelId="{F065732B-6FFE-4EA2-883B-588F389E8E09}" type="presOf" srcId="{D0B51C0D-10DC-4672-B299-43A36B1BA035}" destId="{0DC5F948-E902-4D79-B6B2-EE7056E81D8C}" srcOrd="0" destOrd="0" presId="urn:microsoft.com/office/officeart/2005/8/layout/orgChart1"/>
    <dgm:cxn modelId="{3D8CFC8E-F4FD-48BC-8E3C-A0BFB0F3D9C9}" type="presOf" srcId="{1DAC3DB6-A000-43CF-B39A-B40FB817D708}" destId="{FAE32ED7-99AE-49E4-B9CC-AD4A2A471DAD}" srcOrd="0" destOrd="0" presId="urn:microsoft.com/office/officeart/2005/8/layout/orgChart1"/>
    <dgm:cxn modelId="{8B47F7CC-FFB5-422C-80AB-BF811498A73B}" type="presOf" srcId="{11C25426-E61B-422A-B6EB-6CB082629F09}" destId="{5C063780-85B9-4FE8-93CF-1C71AD7A2523}" srcOrd="0" destOrd="0" presId="urn:microsoft.com/office/officeart/2005/8/layout/orgChart1"/>
    <dgm:cxn modelId="{DC51D8C4-0ED9-463E-8D33-1FF4DE8B4738}" type="presOf" srcId="{190156E7-0E49-4214-865A-1E8095C3CBDD}" destId="{12203608-CCC0-4F08-AE5B-B3ABB82141B9}" srcOrd="0" destOrd="0" presId="urn:microsoft.com/office/officeart/2005/8/layout/orgChart1"/>
    <dgm:cxn modelId="{64C5A7FB-637B-4F6B-A3F5-4B4833258FB7}" type="presOf" srcId="{B117A7F2-8DDE-44F4-873B-6BD42615A04D}" destId="{FD6DADA6-2FD5-4C52-A3CE-0AA38BAC57C9}" srcOrd="1" destOrd="0" presId="urn:microsoft.com/office/officeart/2005/8/layout/orgChart1"/>
    <dgm:cxn modelId="{F08996A4-1C9E-44FE-84EA-D2457630AAE6}" type="presOf" srcId="{17E73968-DEFC-4BD7-B34C-CFFBCADC2B7A}" destId="{32FCBEC6-1B85-4D2B-854F-32D3C813B890}" srcOrd="1" destOrd="0" presId="urn:microsoft.com/office/officeart/2005/8/layout/orgChart1"/>
    <dgm:cxn modelId="{0331FAAD-0680-48B8-AA33-B9D5BBFEDE1E}" type="presOf" srcId="{D42D7962-9AD2-4FA6-B461-0007318FA7F3}" destId="{FE3F1E51-82A8-4633-99D3-0DBF369CCCDC}" srcOrd="0" destOrd="0" presId="urn:microsoft.com/office/officeart/2005/8/layout/orgChart1"/>
    <dgm:cxn modelId="{E615F4A2-710D-42B1-9CEF-C6DB4F1330DA}" type="presOf" srcId="{87DE7D3A-F6DD-4EDB-AC57-9028B040EDBE}" destId="{4062B051-6E9A-41BB-AB43-E92A1969DCCD}" srcOrd="1" destOrd="0" presId="urn:microsoft.com/office/officeart/2005/8/layout/orgChart1"/>
    <dgm:cxn modelId="{250B25A8-14D8-45C0-B0B1-C6C1F3A40FBA}" srcId="{EF4A4A18-E883-41E5-998D-871D89F6DB9B}" destId="{B5E17330-913B-47C8-B14A-D0CD0F18DFC3}" srcOrd="1" destOrd="0" parTransId="{ABE4DBF4-6B90-4EEE-9646-02CD5E510206}" sibTransId="{51259AD2-BE16-4CDA-8396-BFD237ED7047}"/>
    <dgm:cxn modelId="{ECE60C5E-E120-4B23-AA6C-1A6C6934CCF5}" type="presOf" srcId="{DF2FD79E-F22D-4257-99BE-D8FDBC1108F6}" destId="{FE040D8B-01BB-41B9-A023-27CFA184D35F}" srcOrd="1" destOrd="0" presId="urn:microsoft.com/office/officeart/2005/8/layout/orgChart1"/>
    <dgm:cxn modelId="{0E87302D-96A5-481E-A48D-7EBAFBC6C435}" type="presOf" srcId="{4618D02F-7D05-4087-8143-19425D60BDBE}" destId="{031D508E-D4D6-4301-A8A5-F7A3343694E1}" srcOrd="0" destOrd="0" presId="urn:microsoft.com/office/officeart/2005/8/layout/orgChart1"/>
    <dgm:cxn modelId="{A59F1475-4FB4-4953-8DF3-91449DEC1289}" type="presOf" srcId="{7B43B99D-7BDC-479E-B061-30A95250C4C0}" destId="{C9A9BDB2-3E6C-488E-A059-670A56D9F27E}" srcOrd="1" destOrd="0" presId="urn:microsoft.com/office/officeart/2005/8/layout/orgChart1"/>
    <dgm:cxn modelId="{F5AA6F50-200E-4223-9C2D-A4A9ED5757DD}" type="presOf" srcId="{88CDC5C8-D33B-4906-8FDA-CFB1BB6E26F6}" destId="{B0C93785-93A3-47FA-ACE6-26D043C31668}" srcOrd="0" destOrd="0" presId="urn:microsoft.com/office/officeart/2005/8/layout/orgChart1"/>
    <dgm:cxn modelId="{2C98E832-BFE0-4CA1-B7B2-9379926318F4}" type="presOf" srcId="{9DED0746-89DD-48B5-B112-9284283EAC89}" destId="{6F46272E-7CCB-4E6C-B037-A98A56C47147}" srcOrd="0" destOrd="0" presId="urn:microsoft.com/office/officeart/2005/8/layout/orgChart1"/>
    <dgm:cxn modelId="{9728AEB1-AAF7-421B-B8DA-F6D0ABA07315}" srcId="{5C5B828C-1D93-4FDE-B206-B4F13E581CA1}" destId="{BEACD542-6D8F-4BE1-97BF-8181D378DE60}" srcOrd="1" destOrd="0" parTransId="{16A0F276-A9CB-4D5E-81AD-C9A1623852F5}" sibTransId="{CA898563-4A26-481E-9647-26C9F4E19A31}"/>
    <dgm:cxn modelId="{F4D4C444-5911-4DF8-B785-C442DD5B6B9D}" srcId="{25BD6D6E-0131-4B9E-B86D-F916145D87B1}" destId="{17E73968-DEFC-4BD7-B34C-CFFBCADC2B7A}" srcOrd="1" destOrd="0" parTransId="{A9CDA45F-0660-43B6-87C7-6E7DDE43BDEA}" sibTransId="{89D1A5B6-635F-435A-B86D-2BE89DF75218}"/>
    <dgm:cxn modelId="{25B82E8A-6567-4D86-8BEC-CE8FCC3E7831}" type="presOf" srcId="{8B165E8B-E422-4752-A7FC-392E570505D6}" destId="{1BC79E6F-C5F4-4EAC-9AFC-BA0F647F718B}" srcOrd="0" destOrd="0" presId="urn:microsoft.com/office/officeart/2005/8/layout/orgChart1"/>
    <dgm:cxn modelId="{DC5254FE-408B-4556-8BFE-EAAB4E8034EC}" srcId="{BE467E9B-BF0E-4F2B-971A-FD477BD405CD}" destId="{A727F7B0-9BD7-47C6-9CA2-E2B77290392C}" srcOrd="0" destOrd="0" parTransId="{4FCF8DDF-A32A-46A3-9113-73883B40E434}" sibTransId="{7028C020-AD17-475E-BCD3-4415763E66DC}"/>
    <dgm:cxn modelId="{94D59F9B-7254-46A4-985B-5DE71C66BE78}" srcId="{345B9A7F-2522-4B3B-95B3-FDFA60F6B052}" destId="{770B64EC-9BB5-4842-96BB-E2F2A5BD8498}" srcOrd="1" destOrd="0" parTransId="{811031F1-7BA6-49D1-A940-6057BF5CEA42}" sibTransId="{0282883E-1743-4101-AEE0-79326E82482C}"/>
    <dgm:cxn modelId="{490A2478-D15F-443C-8FED-CA25D2A39E16}" srcId="{EF4A4A18-E883-41E5-998D-871D89F6DB9B}" destId="{B117A7F2-8DDE-44F4-873B-6BD42615A04D}" srcOrd="5" destOrd="0" parTransId="{9DED0746-89DD-48B5-B112-9284283EAC89}" sibTransId="{C1982F48-7DFD-41A2-842D-D3DF4EE65D93}"/>
    <dgm:cxn modelId="{0CB08821-4FC4-4D68-91B7-B79EC81F6E06}" type="presOf" srcId="{D54867D0-B0D8-4561-B168-35B0F2F38FC3}" destId="{B96EEA75-4D03-4018-AFCE-4A8CBBB046C7}" srcOrd="1" destOrd="0" presId="urn:microsoft.com/office/officeart/2005/8/layout/orgChart1"/>
    <dgm:cxn modelId="{D670BE20-9897-47A2-83DA-E4AFADA331D1}" type="presOf" srcId="{BE467E9B-BF0E-4F2B-971A-FD477BD405CD}" destId="{F947CDB7-3B56-4EFD-B6D7-D9E930CEA5E3}" srcOrd="0" destOrd="0" presId="urn:microsoft.com/office/officeart/2005/8/layout/orgChart1"/>
    <dgm:cxn modelId="{5B6CDBE7-71BB-43FB-84D4-D98D3753BC3A}" type="presOf" srcId="{A4047F28-3ADE-4308-9968-21D0805D4819}" destId="{5842A518-4B7C-4462-90CD-B7CDC06D7E21}" srcOrd="0" destOrd="0" presId="urn:microsoft.com/office/officeart/2005/8/layout/orgChart1"/>
    <dgm:cxn modelId="{D4AB0CCE-00ED-4687-A362-982F4ECC39DC}" type="presOf" srcId="{7BB606AD-FC7F-4C11-85B9-491F59AC809E}" destId="{0D53A0D4-779B-4EAF-BB38-5870A92B0A5A}" srcOrd="0" destOrd="0" presId="urn:microsoft.com/office/officeart/2005/8/layout/orgChart1"/>
    <dgm:cxn modelId="{E7AEE6D9-5D3D-45FC-AED2-F60D466AD95F}" type="presOf" srcId="{05EC6CE7-9720-4DB4-A397-C84B19462050}" destId="{B40DAD24-7176-48C1-9DAE-481CE7B7F20B}" srcOrd="0" destOrd="0" presId="urn:microsoft.com/office/officeart/2005/8/layout/orgChart1"/>
    <dgm:cxn modelId="{4FD52960-1AE2-4FDC-9F72-2A8DEDFC55C9}" type="presOf" srcId="{7BB3435A-64AF-43FB-A649-89983595E131}" destId="{0FCFB332-4A63-429E-8208-E888014BBBA7}" srcOrd="0" destOrd="0" presId="urn:microsoft.com/office/officeart/2005/8/layout/orgChart1"/>
    <dgm:cxn modelId="{13B32FB5-212C-4770-8F36-0F2CDAE68A65}" srcId="{5C5B828C-1D93-4FDE-B206-B4F13E581CA1}" destId="{DB9854F1-3FF8-4D7F-B743-7F389C73EAAA}" srcOrd="0" destOrd="0" parTransId="{D081C230-816D-49AE-8178-E4E1CB9A0FBB}" sibTransId="{35718B1E-2B79-4726-84ED-0BA6864DDEF4}"/>
    <dgm:cxn modelId="{319372CE-2088-4D83-8E50-A93469F0350B}" srcId="{EF4A4A18-E883-41E5-998D-871D89F6DB9B}" destId="{DF2FD79E-F22D-4257-99BE-D8FDBC1108F6}" srcOrd="8" destOrd="0" parTransId="{75824702-AC6B-4361-8D3C-371F13DC9A6B}" sibTransId="{34BD4BFD-B13F-4FB7-9450-964F123ACECA}"/>
    <dgm:cxn modelId="{C3CC69DE-5738-4489-8537-765B6BB10A22}" type="presOf" srcId="{C87C1FD2-B74E-44D8-BDE6-30A04C61684A}" destId="{B68D2401-1EF8-41AB-89D9-D028E8896E43}" srcOrd="0" destOrd="0" presId="urn:microsoft.com/office/officeart/2005/8/layout/orgChart1"/>
    <dgm:cxn modelId="{3EB35B39-7E1B-472F-80A5-1B5EF28BD6C1}" type="presOf" srcId="{ABE4DBF4-6B90-4EEE-9646-02CD5E510206}" destId="{AAC9759E-E5ED-480E-9D30-BEC46015AF3A}" srcOrd="0" destOrd="0" presId="urn:microsoft.com/office/officeart/2005/8/layout/orgChart1"/>
    <dgm:cxn modelId="{41339F62-A216-4688-A59C-C0AEDE27AF9F}" type="presOf" srcId="{B03BF285-7A25-4300-B2F9-98759D4AF233}" destId="{7750E42B-1BF1-443E-A811-89287BE6D59A}" srcOrd="1" destOrd="0" presId="urn:microsoft.com/office/officeart/2005/8/layout/orgChart1"/>
    <dgm:cxn modelId="{FA738DDD-FE87-4518-B0CD-783247445F8E}" type="presOf" srcId="{F0CFC309-EAEF-4D03-9361-F2AF7761405E}" destId="{1D78B97E-C719-4DE1-A759-3112DFB4C75C}" srcOrd="1" destOrd="0" presId="urn:microsoft.com/office/officeart/2005/8/layout/orgChart1"/>
    <dgm:cxn modelId="{577A37C3-CFBF-4EDD-98DD-E48DDECF1AE7}" type="presOf" srcId="{D54867D0-B0D8-4561-B168-35B0F2F38FC3}" destId="{1CA73200-1350-4AF6-9880-9BA4531E3919}" srcOrd="0" destOrd="0" presId="urn:microsoft.com/office/officeart/2005/8/layout/orgChart1"/>
    <dgm:cxn modelId="{9AF7509B-1914-4BDE-BE76-0863FC8AB856}" type="presOf" srcId="{9BEB5322-679D-4E39-8191-44BFFC680496}" destId="{13DC2B6B-9099-4CCB-85C6-4D8F30C3BCF3}" srcOrd="0" destOrd="0" presId="urn:microsoft.com/office/officeart/2005/8/layout/orgChart1"/>
    <dgm:cxn modelId="{9C756D92-CF09-4460-BB63-DF064E5EB9A5}" type="presOf" srcId="{71DC9575-14C3-4276-A974-62D032B4D955}" destId="{A5C1BA0F-5B39-42BF-95D9-BEDA9A621A0F}" srcOrd="0" destOrd="0" presId="urn:microsoft.com/office/officeart/2005/8/layout/orgChart1"/>
    <dgm:cxn modelId="{FFFDA762-D32C-4AC6-8B8C-79BC0A08AE53}" type="presOf" srcId="{9A4840D4-AD41-4031-94C8-386769B49C7D}" destId="{02A1306C-153D-4085-A234-210DF699E78F}" srcOrd="0" destOrd="0" presId="urn:microsoft.com/office/officeart/2005/8/layout/orgChart1"/>
    <dgm:cxn modelId="{F8D92A29-4709-40AB-8A61-F1565C6290C0}" type="presOf" srcId="{F27B0580-9DB0-48F5-9356-6FA0772703B7}" destId="{B1B90317-8579-4B42-8453-BFB72D1BBAD3}" srcOrd="0" destOrd="0" presId="urn:microsoft.com/office/officeart/2005/8/layout/orgChart1"/>
    <dgm:cxn modelId="{98022F87-C605-44F2-ADCC-723EF862E78E}" srcId="{2EA67A96-0E13-4466-BEC9-BBD0476EE37D}" destId="{7911880C-BD85-4AA3-8191-25F6ADBA397C}" srcOrd="3" destOrd="0" parTransId="{F27B0580-9DB0-48F5-9356-6FA0772703B7}" sibTransId="{6009D304-1E92-422D-903D-7DBEBCB60F8F}"/>
    <dgm:cxn modelId="{151A3993-B90B-466C-943B-89ACE44B6F51}" type="presOf" srcId="{338FAB4D-FF2E-4995-AC55-A936344A368D}" destId="{DA086108-B222-40DE-8E9E-E299B39B6074}" srcOrd="0" destOrd="0" presId="urn:microsoft.com/office/officeart/2005/8/layout/orgChart1"/>
    <dgm:cxn modelId="{A325928E-AFA3-48E3-A496-80480E7B1881}" srcId="{05EC6CE7-9720-4DB4-A397-C84B19462050}" destId="{D54867D0-B0D8-4561-B168-35B0F2F38FC3}" srcOrd="1" destOrd="0" parTransId="{71DC9575-14C3-4276-A974-62D032B4D955}" sibTransId="{5181EF1E-959A-4791-AC2C-D17385147693}"/>
    <dgm:cxn modelId="{5EDA8634-27CD-4BDD-812E-7FB7D79D1673}" type="presOf" srcId="{5C5B828C-1D93-4FDE-B206-B4F13E581CA1}" destId="{8CEE6525-8006-4EDB-B4A9-9D0057414053}" srcOrd="0" destOrd="0" presId="urn:microsoft.com/office/officeart/2005/8/layout/orgChart1"/>
    <dgm:cxn modelId="{B3B0C824-CD7B-4204-9B1D-9D748C698F22}" type="presOf" srcId="{87DE7D3A-F6DD-4EDB-AC57-9028B040EDBE}" destId="{8DB50AE0-119C-4FE6-8318-9E2DFC5A4307}" srcOrd="0" destOrd="0" presId="urn:microsoft.com/office/officeart/2005/8/layout/orgChart1"/>
    <dgm:cxn modelId="{49BBAEBB-E4B6-4C73-AC66-81276BCCD668}" type="presOf" srcId="{EF0707F2-41B9-4901-AAD6-E19A8A3085EF}" destId="{C9960DA5-3761-4FEF-922D-656907B006D0}" srcOrd="0" destOrd="0" presId="urn:microsoft.com/office/officeart/2005/8/layout/orgChart1"/>
    <dgm:cxn modelId="{71609B12-2AF1-411A-B1C3-273FDECE73D1}" type="presOf" srcId="{031243E6-AD39-45E5-BFE2-719D1451B0C7}" destId="{4B0FF0F0-E769-47DD-B0A7-D156D111582F}" srcOrd="1" destOrd="0" presId="urn:microsoft.com/office/officeart/2005/8/layout/orgChart1"/>
    <dgm:cxn modelId="{6AA2D42C-DF57-43ED-A3B5-CCD28B1CAF84}" type="presOf" srcId="{16A0F276-A9CB-4D5E-81AD-C9A1623852F5}" destId="{2FD9057F-B74B-4C21-B0B4-C27E44E51BF0}" srcOrd="0" destOrd="0" presId="urn:microsoft.com/office/officeart/2005/8/layout/orgChart1"/>
    <dgm:cxn modelId="{B181AA6F-4EE6-4670-ACCB-B9861B169CF1}" type="presOf" srcId="{05EC6CE7-9720-4DB4-A397-C84B19462050}" destId="{F419CEF2-3549-4956-88EF-C0C61FC88FDE}" srcOrd="1" destOrd="0" presId="urn:microsoft.com/office/officeart/2005/8/layout/orgChart1"/>
    <dgm:cxn modelId="{98F528DD-2B78-4C81-BE41-2ABCE3A89A24}" type="presOf" srcId="{2EA67A96-0E13-4466-BEC9-BBD0476EE37D}" destId="{FF00E2A0-C82F-4EC3-9D8E-660A51086DB4}" srcOrd="0" destOrd="0" presId="urn:microsoft.com/office/officeart/2005/8/layout/orgChart1"/>
    <dgm:cxn modelId="{ACA49BEB-5041-4A71-9CE5-200373F49E32}" type="presOf" srcId="{EDD55D51-8317-4C3F-8665-B210198DFC96}" destId="{095A8A48-478C-4FEE-9597-4BE9D5AA8ED5}" srcOrd="0" destOrd="0" presId="urn:microsoft.com/office/officeart/2005/8/layout/orgChart1"/>
    <dgm:cxn modelId="{09366F58-BEE5-40D5-A2F7-D3B07BCB08FD}" srcId="{770B64EC-9BB5-4842-96BB-E2F2A5BD8498}" destId="{D3F8AAB8-8FA0-4F2B-8AFA-0B4DC07B99E9}" srcOrd="0" destOrd="0" parTransId="{188218F1-06EC-4340-A415-F55DC9208CDD}" sibTransId="{59697E1B-34EC-400D-82A7-107FD3A4810C}"/>
    <dgm:cxn modelId="{8B874E72-9AB8-4D02-9823-AC8B6DE251BB}" type="presOf" srcId="{97898BF3-85B9-48B3-B0F8-90D437E98F4B}" destId="{D666E3AB-0B73-49C3-8D08-DCF11AA33040}" srcOrd="0" destOrd="0" presId="urn:microsoft.com/office/officeart/2005/8/layout/orgChart1"/>
    <dgm:cxn modelId="{5EEEC73B-10D3-47EA-95B7-41A8B705271F}" type="presOf" srcId="{D6182B9F-1065-498A-82C0-787879DCF55C}" destId="{1106D310-F237-4C45-92E3-B38CF7838F84}" srcOrd="0" destOrd="0" presId="urn:microsoft.com/office/officeart/2005/8/layout/orgChart1"/>
    <dgm:cxn modelId="{6FB6CEB6-FE6D-47FD-9B2D-B4FA030C05D2}" type="presOf" srcId="{D5D684B7-D2B7-490E-899C-149C0E8F4501}" destId="{324CA158-4CDC-4D16-837F-3EE6CCDD96D2}" srcOrd="1" destOrd="0" presId="urn:microsoft.com/office/officeart/2005/8/layout/orgChart1"/>
    <dgm:cxn modelId="{B0348441-1482-4895-AF58-8BBDCECEC05B}" type="presOf" srcId="{EF0707F2-41B9-4901-AAD6-E19A8A3085EF}" destId="{EA3EEFE9-57ED-4278-83FE-1A78D4EA7D61}" srcOrd="1" destOrd="0" presId="urn:microsoft.com/office/officeart/2005/8/layout/orgChart1"/>
    <dgm:cxn modelId="{6903A9B9-14C5-4C08-B753-A5278CCAA2F0}" srcId="{770B64EC-9BB5-4842-96BB-E2F2A5BD8498}" destId="{F51927EB-C11E-4088-8078-8CA4841DBC9E}" srcOrd="8" destOrd="0" parTransId="{9B9D73D7-C5DB-4BDE-9BA9-B6CF1FDE00A8}" sibTransId="{55EDF530-51AA-483D-B34B-EF14B7FE77EC}"/>
    <dgm:cxn modelId="{488ECBE0-068C-460E-B2BA-AC76E05D6253}" type="presOf" srcId="{BEACD542-6D8F-4BE1-97BF-8181D378DE60}" destId="{62F0E0FF-802A-429A-9BDC-026D5BB4A1AF}" srcOrd="0" destOrd="0" presId="urn:microsoft.com/office/officeart/2005/8/layout/orgChart1"/>
    <dgm:cxn modelId="{D86A8305-AE83-43E9-87F6-B88C6D1EAE4F}" type="presOf" srcId="{682982F0-DD5F-48E3-8262-5BA474A94339}" destId="{2939E33F-CB28-44C2-96FC-F42B16E9E8AE}" srcOrd="0" destOrd="0" presId="urn:microsoft.com/office/officeart/2005/8/layout/orgChart1"/>
    <dgm:cxn modelId="{679BB73E-001E-406F-AAEB-AFA06343CB9E}" srcId="{770B64EC-9BB5-4842-96BB-E2F2A5BD8498}" destId="{CA8F1EC2-1315-4027-BC36-C2C64927BB23}" srcOrd="10" destOrd="0" parTransId="{9BEB5322-679D-4E39-8191-44BFFC680496}" sibTransId="{8E65D4C7-2AD3-4B96-93E0-BC7DA47854FA}"/>
    <dgm:cxn modelId="{78B7B0E5-0865-4700-A93E-EF58B0294E3F}" type="presOf" srcId="{F51927EB-C11E-4088-8078-8CA4841DBC9E}" destId="{02D7610D-28F9-499F-AE0F-37A20A6A3F2A}" srcOrd="1" destOrd="0" presId="urn:microsoft.com/office/officeart/2005/8/layout/orgChart1"/>
    <dgm:cxn modelId="{F89351D9-B189-4F94-8B99-EA77EB4A8495}" type="presOf" srcId="{EF4A4A18-E883-41E5-998D-871D89F6DB9B}" destId="{24771849-24ED-4C04-996A-63AABD0AE007}" srcOrd="1" destOrd="0" presId="urn:microsoft.com/office/officeart/2005/8/layout/orgChart1"/>
    <dgm:cxn modelId="{35CE8365-1753-45B9-B044-0E0313F3C5EF}" type="presOf" srcId="{345B9A7F-2522-4B3B-95B3-FDFA60F6B052}" destId="{DD844B44-55E7-4813-83CB-5D95EF3FE54A}" srcOrd="1" destOrd="0" presId="urn:microsoft.com/office/officeart/2005/8/layout/orgChart1"/>
    <dgm:cxn modelId="{836A2AB6-5C92-4BFB-92B1-0BEDB21415F8}" type="presOf" srcId="{F7C0E85B-740B-47B1-988A-E7579651E598}" destId="{25C4ED03-2D4B-4BA2-A0DB-ABDF2839B689}" srcOrd="0" destOrd="0" presId="urn:microsoft.com/office/officeart/2005/8/layout/orgChart1"/>
    <dgm:cxn modelId="{FC7A32F3-C22A-427C-814E-B5FD8C84D45D}" type="presOf" srcId="{CA8F1EC2-1315-4027-BC36-C2C64927BB23}" destId="{D78D4707-B90D-45C8-9B4E-58C26658537A}" srcOrd="0" destOrd="0" presId="urn:microsoft.com/office/officeart/2005/8/layout/orgChart1"/>
    <dgm:cxn modelId="{FC680723-DB7F-40E4-A3AC-084642F02682}" type="presOf" srcId="{031243E6-AD39-45E5-BFE2-719D1451B0C7}" destId="{F39A5FE7-E13B-4D92-9695-119930D1077A}" srcOrd="0" destOrd="0" presId="urn:microsoft.com/office/officeart/2005/8/layout/orgChart1"/>
    <dgm:cxn modelId="{44423BE7-1D34-4F3D-A1D6-FFC459F85EE9}" type="presOf" srcId="{B0DEED28-BD90-4C16-98CA-4C9448826AC6}" destId="{2048EDFE-54FD-490B-B51C-9C44E5705540}" srcOrd="0" destOrd="0" presId="urn:microsoft.com/office/officeart/2005/8/layout/orgChart1"/>
    <dgm:cxn modelId="{A037221C-0F97-46D1-9916-76500149B096}" type="presOf" srcId="{99032642-71D1-4FA4-80D2-5ED77C2567A3}" destId="{48695201-8335-4924-A33D-4DF7FD14FF5F}" srcOrd="0" destOrd="0" presId="urn:microsoft.com/office/officeart/2005/8/layout/orgChart1"/>
    <dgm:cxn modelId="{691868F6-51CD-4533-B88B-1C8E77477701}" type="presOf" srcId="{07D60FF3-C46E-4441-B221-8AAA5C28CC12}" destId="{DDCAAD5B-2D00-4137-AE27-04DA0E764CD7}" srcOrd="0" destOrd="0" presId="urn:microsoft.com/office/officeart/2005/8/layout/orgChart1"/>
    <dgm:cxn modelId="{0684113A-7DBE-40F8-910B-B404D9371710}" type="presOf" srcId="{17E73968-DEFC-4BD7-B34C-CFFBCADC2B7A}" destId="{C2EEDB88-973D-4D1D-8B8F-067EE459F372}" srcOrd="0" destOrd="0" presId="urn:microsoft.com/office/officeart/2005/8/layout/orgChart1"/>
    <dgm:cxn modelId="{85E07B18-D94F-488D-B5F4-F7012B9E96B0}" type="presOf" srcId="{37161452-A45B-482D-B65B-2F9F16BB7699}" destId="{029B9874-542B-4811-ACA3-E5B9972CEA00}" srcOrd="0" destOrd="0" presId="urn:microsoft.com/office/officeart/2005/8/layout/orgChart1"/>
    <dgm:cxn modelId="{9DF28805-2025-41A6-94B9-528EBC318112}" type="presOf" srcId="{A9CDA45F-0660-43B6-87C7-6E7DDE43BDEA}" destId="{DCA32210-7AD9-4570-8691-65CD9B2E0AD9}" srcOrd="0" destOrd="0" presId="urn:microsoft.com/office/officeart/2005/8/layout/orgChart1"/>
    <dgm:cxn modelId="{69EFFFF4-5028-4378-B85E-C5C648422085}" type="presOf" srcId="{D0B51C0D-10DC-4672-B299-43A36B1BA035}" destId="{5D316750-21D4-4EC1-9D66-F731BDF71871}" srcOrd="1" destOrd="0" presId="urn:microsoft.com/office/officeart/2005/8/layout/orgChart1"/>
    <dgm:cxn modelId="{2381A857-85FE-46BF-B72D-A98536FD5A5B}" srcId="{05EC6CE7-9720-4DB4-A397-C84B19462050}" destId="{A4047F28-3ADE-4308-9968-21D0805D4819}" srcOrd="2" destOrd="0" parTransId="{3D90B7A8-2466-4D1B-86C2-DFD897DF2366}" sibTransId="{5B14C69A-5F47-4104-8F88-E90EE6773843}"/>
    <dgm:cxn modelId="{225B5739-85BE-4E93-B190-9D6EDC787B49}" type="presOf" srcId="{8B9E644E-253C-4B7D-9B5C-41A22993EF00}" destId="{908D93B8-DF2E-4905-B81D-26DBCD74F5AC}" srcOrd="0" destOrd="0" presId="urn:microsoft.com/office/officeart/2005/8/layout/orgChart1"/>
    <dgm:cxn modelId="{EBDB140A-CD86-486F-97AC-E7F619992ADD}" type="presParOf" srcId="{48695201-8335-4924-A33D-4DF7FD14FF5F}" destId="{9D6BCEBA-695C-4D9C-B0C9-D7445DBD4C23}" srcOrd="0" destOrd="0" presId="urn:microsoft.com/office/officeart/2005/8/layout/orgChart1"/>
    <dgm:cxn modelId="{62AD7B04-FD0E-41E2-B512-A1E9D23704C3}" type="presParOf" srcId="{9D6BCEBA-695C-4D9C-B0C9-D7445DBD4C23}" destId="{4502BB89-72FB-4219-9C5D-193AE64E71C1}" srcOrd="0" destOrd="0" presId="urn:microsoft.com/office/officeart/2005/8/layout/orgChart1"/>
    <dgm:cxn modelId="{A4BF8ED8-F8F9-449C-AD67-C13DDA4920CA}" type="presParOf" srcId="{4502BB89-72FB-4219-9C5D-193AE64E71C1}" destId="{B40DAD24-7176-48C1-9DAE-481CE7B7F20B}" srcOrd="0" destOrd="0" presId="urn:microsoft.com/office/officeart/2005/8/layout/orgChart1"/>
    <dgm:cxn modelId="{77987BAB-12D9-4776-AA2D-E94CF9DEE546}" type="presParOf" srcId="{4502BB89-72FB-4219-9C5D-193AE64E71C1}" destId="{F419CEF2-3549-4956-88EF-C0C61FC88FDE}" srcOrd="1" destOrd="0" presId="urn:microsoft.com/office/officeart/2005/8/layout/orgChart1"/>
    <dgm:cxn modelId="{833B877F-5B47-4F6A-A61E-BE26B7BF7CE9}" type="presParOf" srcId="{9D6BCEBA-695C-4D9C-B0C9-D7445DBD4C23}" destId="{10B4D2F9-C610-49EE-ACA3-21CE76FD8754}" srcOrd="1" destOrd="0" presId="urn:microsoft.com/office/officeart/2005/8/layout/orgChart1"/>
    <dgm:cxn modelId="{BEB90231-8C19-47B5-83C5-24CDCEB39310}" type="presParOf" srcId="{10B4D2F9-C610-49EE-ACA3-21CE76FD8754}" destId="{37F2A754-17E7-4C89-887C-0B8F02D739E7}" srcOrd="0" destOrd="0" presId="urn:microsoft.com/office/officeart/2005/8/layout/orgChart1"/>
    <dgm:cxn modelId="{F5E27B96-5CEF-4752-BA21-64AA2FD3E9E4}" type="presParOf" srcId="{10B4D2F9-C610-49EE-ACA3-21CE76FD8754}" destId="{8F7ABDFA-B431-4F0A-95E3-5B2F811FF6AB}" srcOrd="1" destOrd="0" presId="urn:microsoft.com/office/officeart/2005/8/layout/orgChart1"/>
    <dgm:cxn modelId="{19E42D5B-88D0-4C23-AFCC-3C532F68A3D4}" type="presParOf" srcId="{8F7ABDFA-B431-4F0A-95E3-5B2F811FF6AB}" destId="{A4A3BDE0-4917-443B-846C-20B0596A3E4F}" srcOrd="0" destOrd="0" presId="urn:microsoft.com/office/officeart/2005/8/layout/orgChart1"/>
    <dgm:cxn modelId="{845A48E4-A5C8-4466-A2F1-1B9B9BD6D4F8}" type="presParOf" srcId="{A4A3BDE0-4917-443B-846C-20B0596A3E4F}" destId="{C044148F-9520-4CA2-AF07-C5E4C359C532}" srcOrd="0" destOrd="0" presId="urn:microsoft.com/office/officeart/2005/8/layout/orgChart1"/>
    <dgm:cxn modelId="{F8739145-68CF-4C18-B5AE-F50D67D50341}" type="presParOf" srcId="{A4A3BDE0-4917-443B-846C-20B0596A3E4F}" destId="{BF37D52D-5123-4C8D-AE37-B7F4F9895B8E}" srcOrd="1" destOrd="0" presId="urn:microsoft.com/office/officeart/2005/8/layout/orgChart1"/>
    <dgm:cxn modelId="{4E61CD5C-6C78-497F-AC10-5E00A33FB03D}" type="presParOf" srcId="{8F7ABDFA-B431-4F0A-95E3-5B2F811FF6AB}" destId="{98CFD482-8B29-4AF5-AFEA-BE7D45E8FD0B}" srcOrd="1" destOrd="0" presId="urn:microsoft.com/office/officeart/2005/8/layout/orgChart1"/>
    <dgm:cxn modelId="{FB5642C8-E091-4E6D-93D0-297C93C3D744}" type="presParOf" srcId="{8F7ABDFA-B431-4F0A-95E3-5B2F811FF6AB}" destId="{6C086527-2090-4D9D-9865-8D4BAD2DC6E8}" srcOrd="2" destOrd="0" presId="urn:microsoft.com/office/officeart/2005/8/layout/orgChart1"/>
    <dgm:cxn modelId="{80DC4DD8-E247-4743-A37F-F5230B7516FF}" type="presParOf" srcId="{10B4D2F9-C610-49EE-ACA3-21CE76FD8754}" destId="{A5C1BA0F-5B39-42BF-95D9-BEDA9A621A0F}" srcOrd="2" destOrd="0" presId="urn:microsoft.com/office/officeart/2005/8/layout/orgChart1"/>
    <dgm:cxn modelId="{088D9A61-58EB-4B1D-973A-9CE47911C2E0}" type="presParOf" srcId="{10B4D2F9-C610-49EE-ACA3-21CE76FD8754}" destId="{302E94B4-C3AC-4B16-ABC0-7D15B4751282}" srcOrd="3" destOrd="0" presId="urn:microsoft.com/office/officeart/2005/8/layout/orgChart1"/>
    <dgm:cxn modelId="{F62668A8-057B-4098-B9DB-76617E0191A9}" type="presParOf" srcId="{302E94B4-C3AC-4B16-ABC0-7D15B4751282}" destId="{3BECA235-8254-480D-9D46-FA6820E58C36}" srcOrd="0" destOrd="0" presId="urn:microsoft.com/office/officeart/2005/8/layout/orgChart1"/>
    <dgm:cxn modelId="{4220C3F9-18A8-4E0C-9051-2F2F0D34DD99}" type="presParOf" srcId="{3BECA235-8254-480D-9D46-FA6820E58C36}" destId="{1CA73200-1350-4AF6-9880-9BA4531E3919}" srcOrd="0" destOrd="0" presId="urn:microsoft.com/office/officeart/2005/8/layout/orgChart1"/>
    <dgm:cxn modelId="{0204C62E-D7A9-429C-96D8-29E9105A6364}" type="presParOf" srcId="{3BECA235-8254-480D-9D46-FA6820E58C36}" destId="{B96EEA75-4D03-4018-AFCE-4A8CBBB046C7}" srcOrd="1" destOrd="0" presId="urn:microsoft.com/office/officeart/2005/8/layout/orgChart1"/>
    <dgm:cxn modelId="{8478E6FF-CC19-454F-9A85-3BA27FF86C55}" type="presParOf" srcId="{302E94B4-C3AC-4B16-ABC0-7D15B4751282}" destId="{2CDE0E78-AD97-4088-BDB9-969649282D34}" srcOrd="1" destOrd="0" presId="urn:microsoft.com/office/officeart/2005/8/layout/orgChart1"/>
    <dgm:cxn modelId="{571512A6-2B23-4690-A871-E3E1FC7D993A}" type="presParOf" srcId="{2CDE0E78-AD97-4088-BDB9-969649282D34}" destId="{25C4ED03-2D4B-4BA2-A0DB-ABDF2839B689}" srcOrd="0" destOrd="0" presId="urn:microsoft.com/office/officeart/2005/8/layout/orgChart1"/>
    <dgm:cxn modelId="{E14925B5-A78A-467C-B613-EDF9092A7B4A}" type="presParOf" srcId="{2CDE0E78-AD97-4088-BDB9-969649282D34}" destId="{248D6A92-80B3-4F37-BCEC-93B0A9D5F865}" srcOrd="1" destOrd="0" presId="urn:microsoft.com/office/officeart/2005/8/layout/orgChart1"/>
    <dgm:cxn modelId="{1E615559-630F-4A21-A331-1CBA6C80EA2D}" type="presParOf" srcId="{248D6A92-80B3-4F37-BCEC-93B0A9D5F865}" destId="{0301B64C-2E5A-44A6-967F-6378CD79191B}" srcOrd="0" destOrd="0" presId="urn:microsoft.com/office/officeart/2005/8/layout/orgChart1"/>
    <dgm:cxn modelId="{6F4EB70B-4076-4979-9BD1-030BC01DD94E}" type="presParOf" srcId="{0301B64C-2E5A-44A6-967F-6378CD79191B}" destId="{9A40402B-A73A-4740-AA26-B2B720A803D7}" srcOrd="0" destOrd="0" presId="urn:microsoft.com/office/officeart/2005/8/layout/orgChart1"/>
    <dgm:cxn modelId="{67C3666C-F226-42CE-80CB-9C3FEAAB9C14}" type="presParOf" srcId="{0301B64C-2E5A-44A6-967F-6378CD79191B}" destId="{DD844B44-55E7-4813-83CB-5D95EF3FE54A}" srcOrd="1" destOrd="0" presId="urn:microsoft.com/office/officeart/2005/8/layout/orgChart1"/>
    <dgm:cxn modelId="{AA593D89-822D-4971-814A-0BA0273687D3}" type="presParOf" srcId="{248D6A92-80B3-4F37-BCEC-93B0A9D5F865}" destId="{650192C5-F553-4FC7-A911-CBEA0569FEEC}" srcOrd="1" destOrd="0" presId="urn:microsoft.com/office/officeart/2005/8/layout/orgChart1"/>
    <dgm:cxn modelId="{8D09F9BC-DB04-424D-A285-2B51C563E830}" type="presParOf" srcId="{650192C5-F553-4FC7-A911-CBEA0569FEEC}" destId="{2048EDFE-54FD-490B-B51C-9C44E5705540}" srcOrd="0" destOrd="0" presId="urn:microsoft.com/office/officeart/2005/8/layout/orgChart1"/>
    <dgm:cxn modelId="{937D36D4-A6CC-4172-8680-228376970022}" type="presParOf" srcId="{650192C5-F553-4FC7-A911-CBEA0569FEEC}" destId="{A095255E-E112-4D7D-ABA0-7970B87FB121}" srcOrd="1" destOrd="0" presId="urn:microsoft.com/office/officeart/2005/8/layout/orgChart1"/>
    <dgm:cxn modelId="{C7195F46-2D4A-4DF2-A570-E07EDA27A6FC}" type="presParOf" srcId="{A095255E-E112-4D7D-ABA0-7970B87FB121}" destId="{EE168C99-557D-4B9E-9697-A2186E635DDB}" srcOrd="0" destOrd="0" presId="urn:microsoft.com/office/officeart/2005/8/layout/orgChart1"/>
    <dgm:cxn modelId="{1F14A19C-E5B6-4195-9B68-9090767B1092}" type="presParOf" srcId="{EE168C99-557D-4B9E-9697-A2186E635DDB}" destId="{D1ACA60C-ACB0-4CB9-B071-1785288816FE}" srcOrd="0" destOrd="0" presId="urn:microsoft.com/office/officeart/2005/8/layout/orgChart1"/>
    <dgm:cxn modelId="{B0E81DB6-5FFF-4A0D-B5DC-D5F7024CF40D}" type="presParOf" srcId="{EE168C99-557D-4B9E-9697-A2186E635DDB}" destId="{24771849-24ED-4C04-996A-63AABD0AE007}" srcOrd="1" destOrd="0" presId="urn:microsoft.com/office/officeart/2005/8/layout/orgChart1"/>
    <dgm:cxn modelId="{4544BB64-048E-47EE-BB96-1C0EAD5A8191}" type="presParOf" srcId="{A095255E-E112-4D7D-ABA0-7970B87FB121}" destId="{77077C4C-5C4F-4EDC-A0EB-279535D74204}" srcOrd="1" destOrd="0" presId="urn:microsoft.com/office/officeart/2005/8/layout/orgChart1"/>
    <dgm:cxn modelId="{24849770-40E4-4CF2-ABA2-68EB421284D7}" type="presParOf" srcId="{77077C4C-5C4F-4EDC-A0EB-279535D74204}" destId="{018C7824-E97F-4068-8997-2B595AE67BE4}" srcOrd="0" destOrd="0" presId="urn:microsoft.com/office/officeart/2005/8/layout/orgChart1"/>
    <dgm:cxn modelId="{9DF3AF5A-4CB1-4865-B316-E42CA7B795E9}" type="presParOf" srcId="{77077C4C-5C4F-4EDC-A0EB-279535D74204}" destId="{44F65E1E-2A2D-44FA-AF3E-4E5A77A7B070}" srcOrd="1" destOrd="0" presId="urn:microsoft.com/office/officeart/2005/8/layout/orgChart1"/>
    <dgm:cxn modelId="{C9A5249B-D0BC-4678-960E-58663FB4EB62}" type="presParOf" srcId="{44F65E1E-2A2D-44FA-AF3E-4E5A77A7B070}" destId="{566EB1B2-03B6-4285-866D-13917C81D843}" srcOrd="0" destOrd="0" presId="urn:microsoft.com/office/officeart/2005/8/layout/orgChart1"/>
    <dgm:cxn modelId="{D8C796E4-8E8A-43AE-9DF3-3E01718CF76B}" type="presParOf" srcId="{566EB1B2-03B6-4285-866D-13917C81D843}" destId="{A682ED99-A5AC-40BB-B5F1-394B119D6395}" srcOrd="0" destOrd="0" presId="urn:microsoft.com/office/officeart/2005/8/layout/orgChart1"/>
    <dgm:cxn modelId="{FC369093-23F9-4632-A35B-B1337319C208}" type="presParOf" srcId="{566EB1B2-03B6-4285-866D-13917C81D843}" destId="{D88EE2B2-6645-457E-AA78-63C0F3081EC1}" srcOrd="1" destOrd="0" presId="urn:microsoft.com/office/officeart/2005/8/layout/orgChart1"/>
    <dgm:cxn modelId="{5AD36EB3-CD5F-4654-95D1-EAC5629EFAD5}" type="presParOf" srcId="{44F65E1E-2A2D-44FA-AF3E-4E5A77A7B070}" destId="{648056C1-C8AE-40B5-8CA3-EA68A32A10DC}" srcOrd="1" destOrd="0" presId="urn:microsoft.com/office/officeart/2005/8/layout/orgChart1"/>
    <dgm:cxn modelId="{59AA9970-C654-4C1C-B3B3-2BE4D0978DE7}" type="presParOf" srcId="{44F65E1E-2A2D-44FA-AF3E-4E5A77A7B070}" destId="{418FE9D6-386E-46F6-8711-527D2278029B}" srcOrd="2" destOrd="0" presId="urn:microsoft.com/office/officeart/2005/8/layout/orgChart1"/>
    <dgm:cxn modelId="{5ABE22EF-1C27-4D7E-B6A2-9A859FB7C7B2}" type="presParOf" srcId="{77077C4C-5C4F-4EDC-A0EB-279535D74204}" destId="{AAC9759E-E5ED-480E-9D30-BEC46015AF3A}" srcOrd="2" destOrd="0" presId="urn:microsoft.com/office/officeart/2005/8/layout/orgChart1"/>
    <dgm:cxn modelId="{EB5E02B8-7EAA-466E-A5EB-DA3E2A061451}" type="presParOf" srcId="{77077C4C-5C4F-4EDC-A0EB-279535D74204}" destId="{43A10F8F-B62B-4221-95C6-104DBD2540D8}" srcOrd="3" destOrd="0" presId="urn:microsoft.com/office/officeart/2005/8/layout/orgChart1"/>
    <dgm:cxn modelId="{91445983-C14D-477E-BD27-ADF611F5AD33}" type="presParOf" srcId="{43A10F8F-B62B-4221-95C6-104DBD2540D8}" destId="{DD804216-93BD-403C-AB58-084577EEA9B2}" srcOrd="0" destOrd="0" presId="urn:microsoft.com/office/officeart/2005/8/layout/orgChart1"/>
    <dgm:cxn modelId="{4D0BC317-A5BD-4B2D-A30B-1048B7DAC9CC}" type="presParOf" srcId="{DD804216-93BD-403C-AB58-084577EEA9B2}" destId="{B7AA7356-B09F-4EEE-AABA-E7D201AD4C85}" srcOrd="0" destOrd="0" presId="urn:microsoft.com/office/officeart/2005/8/layout/orgChart1"/>
    <dgm:cxn modelId="{B7B69D7E-5614-4F3A-98F3-0C0B47051528}" type="presParOf" srcId="{DD804216-93BD-403C-AB58-084577EEA9B2}" destId="{A3C31F87-5200-4A0C-9FB3-9907395F642F}" srcOrd="1" destOrd="0" presId="urn:microsoft.com/office/officeart/2005/8/layout/orgChart1"/>
    <dgm:cxn modelId="{A85E86E5-F5FB-4168-90A8-4D7D40F19F8C}" type="presParOf" srcId="{43A10F8F-B62B-4221-95C6-104DBD2540D8}" destId="{BFAD6415-7BBB-4BAE-B05B-024A36B7B520}" srcOrd="1" destOrd="0" presId="urn:microsoft.com/office/officeart/2005/8/layout/orgChart1"/>
    <dgm:cxn modelId="{CE92D29A-4351-4CC1-AAD0-93C94AFE7C3C}" type="presParOf" srcId="{43A10F8F-B62B-4221-95C6-104DBD2540D8}" destId="{E3C0D88B-8167-40D9-AD02-E31599CDD8E6}" srcOrd="2" destOrd="0" presId="urn:microsoft.com/office/officeart/2005/8/layout/orgChart1"/>
    <dgm:cxn modelId="{EEEFCAE5-BF53-4365-87E5-A7598C6E86C0}" type="presParOf" srcId="{77077C4C-5C4F-4EDC-A0EB-279535D74204}" destId="{DA086108-B222-40DE-8E9E-E299B39B6074}" srcOrd="4" destOrd="0" presId="urn:microsoft.com/office/officeart/2005/8/layout/orgChart1"/>
    <dgm:cxn modelId="{3CF615D9-29C6-4CCB-A222-5036F42D846A}" type="presParOf" srcId="{77077C4C-5C4F-4EDC-A0EB-279535D74204}" destId="{DEB405B5-2673-4D80-ACAA-46D7658D1F66}" srcOrd="5" destOrd="0" presId="urn:microsoft.com/office/officeart/2005/8/layout/orgChart1"/>
    <dgm:cxn modelId="{23FD792F-A9B0-4E3D-A1EF-1CC884F59068}" type="presParOf" srcId="{DEB405B5-2673-4D80-ACAA-46D7658D1F66}" destId="{58C0A0E3-34F4-414B-818F-01C18828D67A}" srcOrd="0" destOrd="0" presId="urn:microsoft.com/office/officeart/2005/8/layout/orgChart1"/>
    <dgm:cxn modelId="{EB2C54B4-D6D4-451E-92CE-637B2251FF20}" type="presParOf" srcId="{58C0A0E3-34F4-414B-818F-01C18828D67A}" destId="{237989CD-324E-4CD3-9D70-592F79769B24}" srcOrd="0" destOrd="0" presId="urn:microsoft.com/office/officeart/2005/8/layout/orgChart1"/>
    <dgm:cxn modelId="{D8BA0E4F-202D-4EDF-B816-942130B08D05}" type="presParOf" srcId="{58C0A0E3-34F4-414B-818F-01C18828D67A}" destId="{1D78B97E-C719-4DE1-A759-3112DFB4C75C}" srcOrd="1" destOrd="0" presId="urn:microsoft.com/office/officeart/2005/8/layout/orgChart1"/>
    <dgm:cxn modelId="{6AFB42F3-D73E-4633-B174-52B33E625AE3}" type="presParOf" srcId="{DEB405B5-2673-4D80-ACAA-46D7658D1F66}" destId="{E85C72D2-CC16-4B78-B703-17D75BB82A54}" srcOrd="1" destOrd="0" presId="urn:microsoft.com/office/officeart/2005/8/layout/orgChart1"/>
    <dgm:cxn modelId="{565C547C-70EB-4EC3-9319-8288694D87D7}" type="presParOf" srcId="{DEB405B5-2673-4D80-ACAA-46D7658D1F66}" destId="{92A17C8F-6C30-450D-BDB5-FF5113342F24}" srcOrd="2" destOrd="0" presId="urn:microsoft.com/office/officeart/2005/8/layout/orgChart1"/>
    <dgm:cxn modelId="{5CBC6511-EB8B-4547-AD68-B74E9FF7A738}" type="presParOf" srcId="{77077C4C-5C4F-4EDC-A0EB-279535D74204}" destId="{0D53A0D4-779B-4EAF-BB38-5870A92B0A5A}" srcOrd="6" destOrd="0" presId="urn:microsoft.com/office/officeart/2005/8/layout/orgChart1"/>
    <dgm:cxn modelId="{A84A0ABF-26DB-49C2-A2D5-96D055A3999F}" type="presParOf" srcId="{77077C4C-5C4F-4EDC-A0EB-279535D74204}" destId="{8F39FECF-DCA4-484B-8524-292857041AF6}" srcOrd="7" destOrd="0" presId="urn:microsoft.com/office/officeart/2005/8/layout/orgChart1"/>
    <dgm:cxn modelId="{7882423B-D14D-4D6B-AE0F-8893EE5543E2}" type="presParOf" srcId="{8F39FECF-DCA4-484B-8524-292857041AF6}" destId="{1167E5EA-BDA2-411C-8B9A-AEF7F77F2D6B}" srcOrd="0" destOrd="0" presId="urn:microsoft.com/office/officeart/2005/8/layout/orgChart1"/>
    <dgm:cxn modelId="{0DBDD2BF-44A5-4E51-83FB-57C7DB2119F5}" type="presParOf" srcId="{1167E5EA-BDA2-411C-8B9A-AEF7F77F2D6B}" destId="{F947CDB7-3B56-4EFD-B6D7-D9E930CEA5E3}" srcOrd="0" destOrd="0" presId="urn:microsoft.com/office/officeart/2005/8/layout/orgChart1"/>
    <dgm:cxn modelId="{80C496E7-65A5-427C-9265-F5E4F4FAB2B8}" type="presParOf" srcId="{1167E5EA-BDA2-411C-8B9A-AEF7F77F2D6B}" destId="{F22B8743-42D4-412D-A0A9-D46C544D4179}" srcOrd="1" destOrd="0" presId="urn:microsoft.com/office/officeart/2005/8/layout/orgChart1"/>
    <dgm:cxn modelId="{383C874D-FBBB-4BDA-B9E3-E5889C681550}" type="presParOf" srcId="{8F39FECF-DCA4-484B-8524-292857041AF6}" destId="{C607BDD9-B86E-40F5-9AEA-3735F6934EAD}" srcOrd="1" destOrd="0" presId="urn:microsoft.com/office/officeart/2005/8/layout/orgChart1"/>
    <dgm:cxn modelId="{59E17A71-8A97-4D60-8093-DAC978661581}" type="presParOf" srcId="{C607BDD9-B86E-40F5-9AEA-3735F6934EAD}" destId="{3DB34C46-812C-444F-BF8C-15B6FB6F09E9}" srcOrd="0" destOrd="0" presId="urn:microsoft.com/office/officeart/2005/8/layout/orgChart1"/>
    <dgm:cxn modelId="{D757E5DF-A927-4308-BFF9-6751EC023D39}" type="presParOf" srcId="{C607BDD9-B86E-40F5-9AEA-3735F6934EAD}" destId="{308468AA-BBC0-4F96-9B05-B18FE09BAF8E}" srcOrd="1" destOrd="0" presId="urn:microsoft.com/office/officeart/2005/8/layout/orgChart1"/>
    <dgm:cxn modelId="{478EE427-4B95-4F4D-8A46-1FB2228F0FB2}" type="presParOf" srcId="{308468AA-BBC0-4F96-9B05-B18FE09BAF8E}" destId="{E11B106C-DF5D-4E29-A8FD-42CBF050CC11}" srcOrd="0" destOrd="0" presId="urn:microsoft.com/office/officeart/2005/8/layout/orgChart1"/>
    <dgm:cxn modelId="{24FEA442-FF00-4EE4-8D54-A2EB713E71E9}" type="presParOf" srcId="{E11B106C-DF5D-4E29-A8FD-42CBF050CC11}" destId="{416F27C1-2862-44F6-A509-443F3576D66A}" srcOrd="0" destOrd="0" presId="urn:microsoft.com/office/officeart/2005/8/layout/orgChart1"/>
    <dgm:cxn modelId="{869661CC-2606-4DFB-9967-4098F1E534CC}" type="presParOf" srcId="{E11B106C-DF5D-4E29-A8FD-42CBF050CC11}" destId="{972FF740-FE75-4E88-A92A-B8796880A254}" srcOrd="1" destOrd="0" presId="urn:microsoft.com/office/officeart/2005/8/layout/orgChart1"/>
    <dgm:cxn modelId="{11635EC5-9424-42D4-97E2-F9DCFA1E3FA6}" type="presParOf" srcId="{308468AA-BBC0-4F96-9B05-B18FE09BAF8E}" destId="{7780038A-8E51-4C9D-92E7-464694D79FD6}" srcOrd="1" destOrd="0" presId="urn:microsoft.com/office/officeart/2005/8/layout/orgChart1"/>
    <dgm:cxn modelId="{D8653221-1A05-4334-87B7-77DE46934215}" type="presParOf" srcId="{308468AA-BBC0-4F96-9B05-B18FE09BAF8E}" destId="{94520E3F-E8D3-4F20-9BBD-6E026E284520}" srcOrd="2" destOrd="0" presId="urn:microsoft.com/office/officeart/2005/8/layout/orgChart1"/>
    <dgm:cxn modelId="{8472C4AD-F76C-4AB6-BFFB-955E5CAD24BD}" type="presParOf" srcId="{8F39FECF-DCA4-484B-8524-292857041AF6}" destId="{6F9D9F16-DCDD-4C17-8999-677C61CA6D33}" srcOrd="2" destOrd="0" presId="urn:microsoft.com/office/officeart/2005/8/layout/orgChart1"/>
    <dgm:cxn modelId="{A875D0FB-C438-426F-997C-44AAF36DFF6D}" type="presParOf" srcId="{77077C4C-5C4F-4EDC-A0EB-279535D74204}" destId="{CABAA538-BC4B-46DB-A07C-F483DC81B202}" srcOrd="8" destOrd="0" presId="urn:microsoft.com/office/officeart/2005/8/layout/orgChart1"/>
    <dgm:cxn modelId="{6E544896-6EC2-42FD-99B9-FAF5C45AF637}" type="presParOf" srcId="{77077C4C-5C4F-4EDC-A0EB-279535D74204}" destId="{A945D896-9692-4206-B0A9-6DE4FAD06E77}" srcOrd="9" destOrd="0" presId="urn:microsoft.com/office/officeart/2005/8/layout/orgChart1"/>
    <dgm:cxn modelId="{0EE185FB-31DC-4208-B9DF-61B3FF960B68}" type="presParOf" srcId="{A945D896-9692-4206-B0A9-6DE4FAD06E77}" destId="{E68CC0DF-69E3-4C89-9526-6833F78B58C9}" srcOrd="0" destOrd="0" presId="urn:microsoft.com/office/officeart/2005/8/layout/orgChart1"/>
    <dgm:cxn modelId="{C4D52BCA-6506-43A1-B9AA-A9B2ACC05F67}" type="presParOf" srcId="{E68CC0DF-69E3-4C89-9526-6833F78B58C9}" destId="{13322115-3A64-4E96-83A4-6844B22FC977}" srcOrd="0" destOrd="0" presId="urn:microsoft.com/office/officeart/2005/8/layout/orgChart1"/>
    <dgm:cxn modelId="{936CD99C-2DDC-46C1-87D0-8D2ADCCBCBAD}" type="presParOf" srcId="{E68CC0DF-69E3-4C89-9526-6833F78B58C9}" destId="{B5484618-E2EF-4E06-9448-282FAA8EA25A}" srcOrd="1" destOrd="0" presId="urn:microsoft.com/office/officeart/2005/8/layout/orgChart1"/>
    <dgm:cxn modelId="{61D92612-FC3D-47AE-B2F3-BDBA0C44EF81}" type="presParOf" srcId="{A945D896-9692-4206-B0A9-6DE4FAD06E77}" destId="{E22B810A-D2AC-4BF3-996C-0A06DE3AAE8D}" srcOrd="1" destOrd="0" presId="urn:microsoft.com/office/officeart/2005/8/layout/orgChart1"/>
    <dgm:cxn modelId="{7952F1E1-2F5E-410A-B8D9-3CCDAD9B2B46}" type="presParOf" srcId="{A945D896-9692-4206-B0A9-6DE4FAD06E77}" destId="{A0BE2200-7147-46C6-8EA0-745A10F30F1C}" srcOrd="2" destOrd="0" presId="urn:microsoft.com/office/officeart/2005/8/layout/orgChart1"/>
    <dgm:cxn modelId="{F7A73DD9-6DF3-47A9-8950-88337322467A}" type="presParOf" srcId="{77077C4C-5C4F-4EDC-A0EB-279535D74204}" destId="{6F46272E-7CCB-4E6C-B037-A98A56C47147}" srcOrd="10" destOrd="0" presId="urn:microsoft.com/office/officeart/2005/8/layout/orgChart1"/>
    <dgm:cxn modelId="{09129E5D-64E4-4A4F-ACEA-3DD5B5E89484}" type="presParOf" srcId="{77077C4C-5C4F-4EDC-A0EB-279535D74204}" destId="{C5FF151C-0C67-4F25-84DA-3ADD1EE1241D}" srcOrd="11" destOrd="0" presId="urn:microsoft.com/office/officeart/2005/8/layout/orgChart1"/>
    <dgm:cxn modelId="{59F88BD4-14BA-4AD4-8122-091E7F885BE3}" type="presParOf" srcId="{C5FF151C-0C67-4F25-84DA-3ADD1EE1241D}" destId="{32372587-FD75-4276-90EE-88171B4B1FB4}" srcOrd="0" destOrd="0" presId="urn:microsoft.com/office/officeart/2005/8/layout/orgChart1"/>
    <dgm:cxn modelId="{A0611AD8-87F5-4ED5-8B7A-7CD94420A856}" type="presParOf" srcId="{32372587-FD75-4276-90EE-88171B4B1FB4}" destId="{430CF228-E7CB-4C02-B5C4-982A2525D907}" srcOrd="0" destOrd="0" presId="urn:microsoft.com/office/officeart/2005/8/layout/orgChart1"/>
    <dgm:cxn modelId="{62DCA522-948A-4146-9660-EA018A9A8DDA}" type="presParOf" srcId="{32372587-FD75-4276-90EE-88171B4B1FB4}" destId="{FD6DADA6-2FD5-4C52-A3CE-0AA38BAC57C9}" srcOrd="1" destOrd="0" presId="urn:microsoft.com/office/officeart/2005/8/layout/orgChart1"/>
    <dgm:cxn modelId="{EA986B5C-342F-4A32-946E-333CA6D55435}" type="presParOf" srcId="{C5FF151C-0C67-4F25-84DA-3ADD1EE1241D}" destId="{F7F4C7D3-A64F-4BD9-A470-C3C1536E697F}" srcOrd="1" destOrd="0" presId="urn:microsoft.com/office/officeart/2005/8/layout/orgChart1"/>
    <dgm:cxn modelId="{C43B2169-D952-417E-8F04-7B4AE3BF5098}" type="presParOf" srcId="{C5FF151C-0C67-4F25-84DA-3ADD1EE1241D}" destId="{5C099584-BC27-48A9-89CD-231BAF780A38}" srcOrd="2" destOrd="0" presId="urn:microsoft.com/office/officeart/2005/8/layout/orgChart1"/>
    <dgm:cxn modelId="{19543DCB-1F5E-4D77-AEF7-3B63CAA94CE8}" type="presParOf" srcId="{77077C4C-5C4F-4EDC-A0EB-279535D74204}" destId="{1BC79E6F-C5F4-4EAC-9AFC-BA0F647F718B}" srcOrd="12" destOrd="0" presId="urn:microsoft.com/office/officeart/2005/8/layout/orgChart1"/>
    <dgm:cxn modelId="{33E5BBFB-7635-4906-AC12-6493B0C61041}" type="presParOf" srcId="{77077C4C-5C4F-4EDC-A0EB-279535D74204}" destId="{9413E2F7-086C-48DC-A69C-9872CF7FA1F2}" srcOrd="13" destOrd="0" presId="urn:microsoft.com/office/officeart/2005/8/layout/orgChart1"/>
    <dgm:cxn modelId="{D473CE63-25E4-48C5-821A-198AB18C3677}" type="presParOf" srcId="{9413E2F7-086C-48DC-A69C-9872CF7FA1F2}" destId="{AA93EE7D-FD4E-40D4-B1AB-356BA0D27E17}" srcOrd="0" destOrd="0" presId="urn:microsoft.com/office/officeart/2005/8/layout/orgChart1"/>
    <dgm:cxn modelId="{F0F15FAE-E203-4473-999D-3A725D525B51}" type="presParOf" srcId="{AA93EE7D-FD4E-40D4-B1AB-356BA0D27E17}" destId="{F11D1A24-B21F-442D-AB83-B645789EBC18}" srcOrd="0" destOrd="0" presId="urn:microsoft.com/office/officeart/2005/8/layout/orgChart1"/>
    <dgm:cxn modelId="{28FE5999-F2D7-47C8-9F21-F633F9DDDCE4}" type="presParOf" srcId="{AA93EE7D-FD4E-40D4-B1AB-356BA0D27E17}" destId="{C9A9BDB2-3E6C-488E-A059-670A56D9F27E}" srcOrd="1" destOrd="0" presId="urn:microsoft.com/office/officeart/2005/8/layout/orgChart1"/>
    <dgm:cxn modelId="{0CE30076-DBFD-499E-ACD0-BBA0C7230669}" type="presParOf" srcId="{9413E2F7-086C-48DC-A69C-9872CF7FA1F2}" destId="{431BC212-2F55-43A8-9909-0F9007F71018}" srcOrd="1" destOrd="0" presId="urn:microsoft.com/office/officeart/2005/8/layout/orgChart1"/>
    <dgm:cxn modelId="{273132FC-B518-4913-9132-5B6623CD172E}" type="presParOf" srcId="{9413E2F7-086C-48DC-A69C-9872CF7FA1F2}" destId="{6B560ADC-72C2-44BE-B68B-9F29C89D992F}" srcOrd="2" destOrd="0" presId="urn:microsoft.com/office/officeart/2005/8/layout/orgChart1"/>
    <dgm:cxn modelId="{054074A2-80C8-44D7-9992-3EC658DB8347}" type="presParOf" srcId="{77077C4C-5C4F-4EDC-A0EB-279535D74204}" destId="{2CF2CA14-6146-4C43-A277-85F767BECE16}" srcOrd="14" destOrd="0" presId="urn:microsoft.com/office/officeart/2005/8/layout/orgChart1"/>
    <dgm:cxn modelId="{2705650F-AD35-40A3-A05D-A608EAF08D25}" type="presParOf" srcId="{77077C4C-5C4F-4EDC-A0EB-279535D74204}" destId="{1D58920A-446A-44FD-89A9-B83169763A92}" srcOrd="15" destOrd="0" presId="urn:microsoft.com/office/officeart/2005/8/layout/orgChart1"/>
    <dgm:cxn modelId="{F3CB7115-1297-4504-A263-D60D46BA6A0C}" type="presParOf" srcId="{1D58920A-446A-44FD-89A9-B83169763A92}" destId="{70711791-E393-4AC4-A370-39F8A3EB4C92}" srcOrd="0" destOrd="0" presId="urn:microsoft.com/office/officeart/2005/8/layout/orgChart1"/>
    <dgm:cxn modelId="{EA64E1B1-EC41-4211-A950-0FF98C252481}" type="presParOf" srcId="{70711791-E393-4AC4-A370-39F8A3EB4C92}" destId="{8CEE6525-8006-4EDB-B4A9-9D0057414053}" srcOrd="0" destOrd="0" presId="urn:microsoft.com/office/officeart/2005/8/layout/orgChart1"/>
    <dgm:cxn modelId="{DD37C3FB-DCA1-4004-8D59-F0254586C9D0}" type="presParOf" srcId="{70711791-E393-4AC4-A370-39F8A3EB4C92}" destId="{E0B984E4-5DB5-461C-B238-70662D6ABFB1}" srcOrd="1" destOrd="0" presId="urn:microsoft.com/office/officeart/2005/8/layout/orgChart1"/>
    <dgm:cxn modelId="{FD563F75-CD36-4B78-890D-4A6A7475AC82}" type="presParOf" srcId="{1D58920A-446A-44FD-89A9-B83169763A92}" destId="{6797A48E-2574-4DEC-A7B9-61E8FBEB7419}" srcOrd="1" destOrd="0" presId="urn:microsoft.com/office/officeart/2005/8/layout/orgChart1"/>
    <dgm:cxn modelId="{00863D38-77AF-46EA-9DFE-A70C3B3EDBEC}" type="presParOf" srcId="{6797A48E-2574-4DEC-A7B9-61E8FBEB7419}" destId="{99CF16A7-47CD-4809-BC97-C954460631C0}" srcOrd="0" destOrd="0" presId="urn:microsoft.com/office/officeart/2005/8/layout/orgChart1"/>
    <dgm:cxn modelId="{D7656631-DA13-4769-AB78-15B762850F65}" type="presParOf" srcId="{6797A48E-2574-4DEC-A7B9-61E8FBEB7419}" destId="{CAF67A20-3100-470E-8499-6F2D56141724}" srcOrd="1" destOrd="0" presId="urn:microsoft.com/office/officeart/2005/8/layout/orgChart1"/>
    <dgm:cxn modelId="{14BA549D-50E3-40C3-8413-8894B2200752}" type="presParOf" srcId="{CAF67A20-3100-470E-8499-6F2D56141724}" destId="{5F97C713-7ECB-4229-9807-77B7F5141BAB}" srcOrd="0" destOrd="0" presId="urn:microsoft.com/office/officeart/2005/8/layout/orgChart1"/>
    <dgm:cxn modelId="{B800004F-FDDC-493D-AA31-63EB6B558632}" type="presParOf" srcId="{5F97C713-7ECB-4229-9807-77B7F5141BAB}" destId="{21A07BF2-CF10-4349-8472-0F8BE2023F57}" srcOrd="0" destOrd="0" presId="urn:microsoft.com/office/officeart/2005/8/layout/orgChart1"/>
    <dgm:cxn modelId="{277E1611-149B-4BA9-B952-7ECEA2B81A24}" type="presParOf" srcId="{5F97C713-7ECB-4229-9807-77B7F5141BAB}" destId="{30CF3BFB-8AC8-4DC8-90E8-C33D9C094BB8}" srcOrd="1" destOrd="0" presId="urn:microsoft.com/office/officeart/2005/8/layout/orgChart1"/>
    <dgm:cxn modelId="{9BE21BC2-3FF1-4D18-BDCB-230178A3B2F0}" type="presParOf" srcId="{CAF67A20-3100-470E-8499-6F2D56141724}" destId="{CF201636-B81D-4883-84D0-078F3AEBD17F}" srcOrd="1" destOrd="0" presId="urn:microsoft.com/office/officeart/2005/8/layout/orgChart1"/>
    <dgm:cxn modelId="{00FAEAAD-FEF2-44E1-BAA4-1A16DCAF184E}" type="presParOf" srcId="{CAF67A20-3100-470E-8499-6F2D56141724}" destId="{02C75A4F-975A-43D5-8EE9-67783A54BEE6}" srcOrd="2" destOrd="0" presId="urn:microsoft.com/office/officeart/2005/8/layout/orgChart1"/>
    <dgm:cxn modelId="{04977A9A-B5DD-4543-AAAC-5AF492DCF13B}" type="presParOf" srcId="{6797A48E-2574-4DEC-A7B9-61E8FBEB7419}" destId="{2FD9057F-B74B-4C21-B0B4-C27E44E51BF0}" srcOrd="2" destOrd="0" presId="urn:microsoft.com/office/officeart/2005/8/layout/orgChart1"/>
    <dgm:cxn modelId="{172EABE4-5669-41E4-A952-A0E82DC5FE74}" type="presParOf" srcId="{6797A48E-2574-4DEC-A7B9-61E8FBEB7419}" destId="{1CBB3F59-3194-4D5F-AE7B-00AB36DA7EED}" srcOrd="3" destOrd="0" presId="urn:microsoft.com/office/officeart/2005/8/layout/orgChart1"/>
    <dgm:cxn modelId="{DFD997E7-1E60-4AD5-9A48-DB592C8F1D0B}" type="presParOf" srcId="{1CBB3F59-3194-4D5F-AE7B-00AB36DA7EED}" destId="{01E2E2C3-8BD4-4172-BBD0-64C2EA4B39C4}" srcOrd="0" destOrd="0" presId="urn:microsoft.com/office/officeart/2005/8/layout/orgChart1"/>
    <dgm:cxn modelId="{0911B0F9-ED10-421F-99B1-93EDD7694F63}" type="presParOf" srcId="{01E2E2C3-8BD4-4172-BBD0-64C2EA4B39C4}" destId="{62F0E0FF-802A-429A-9BDC-026D5BB4A1AF}" srcOrd="0" destOrd="0" presId="urn:microsoft.com/office/officeart/2005/8/layout/orgChart1"/>
    <dgm:cxn modelId="{DB546DD4-E3B8-4B20-8E52-78928F33E3E6}" type="presParOf" srcId="{01E2E2C3-8BD4-4172-BBD0-64C2EA4B39C4}" destId="{C26A38B7-DF1F-4B7C-A069-A4DAEFB63E08}" srcOrd="1" destOrd="0" presId="urn:microsoft.com/office/officeart/2005/8/layout/orgChart1"/>
    <dgm:cxn modelId="{50F8498F-DE2B-4AF6-8794-70493A2F595B}" type="presParOf" srcId="{1CBB3F59-3194-4D5F-AE7B-00AB36DA7EED}" destId="{1BD87F36-4C37-43BB-99CF-0DE21CB8A9D1}" srcOrd="1" destOrd="0" presId="urn:microsoft.com/office/officeart/2005/8/layout/orgChart1"/>
    <dgm:cxn modelId="{887EF12A-9FE6-4303-BDDB-F7104FF3CF9B}" type="presParOf" srcId="{1CBB3F59-3194-4D5F-AE7B-00AB36DA7EED}" destId="{6C0BD2B1-BFBE-41DF-A9F9-7F0F7E676B6B}" srcOrd="2" destOrd="0" presId="urn:microsoft.com/office/officeart/2005/8/layout/orgChart1"/>
    <dgm:cxn modelId="{D0391C3B-0584-4FC0-8FB5-61C81665B821}" type="presParOf" srcId="{1D58920A-446A-44FD-89A9-B83169763A92}" destId="{95A7BCF6-EC0F-4346-BB74-ECABCE0813D5}" srcOrd="2" destOrd="0" presId="urn:microsoft.com/office/officeart/2005/8/layout/orgChart1"/>
    <dgm:cxn modelId="{7A42D9E4-69D6-4241-9398-A93AF0C13FB0}" type="presParOf" srcId="{77077C4C-5C4F-4EDC-A0EB-279535D74204}" destId="{B90769EF-E61B-4A84-AF82-78FE58DDFA33}" srcOrd="16" destOrd="0" presId="urn:microsoft.com/office/officeart/2005/8/layout/orgChart1"/>
    <dgm:cxn modelId="{EE15B051-CBAC-4C9B-A5F7-F0D0E2301DC7}" type="presParOf" srcId="{77077C4C-5C4F-4EDC-A0EB-279535D74204}" destId="{A01EEBF3-26EC-4624-9619-988453C63490}" srcOrd="17" destOrd="0" presId="urn:microsoft.com/office/officeart/2005/8/layout/orgChart1"/>
    <dgm:cxn modelId="{02AE0576-7F03-4572-BA8F-07B12C194269}" type="presParOf" srcId="{A01EEBF3-26EC-4624-9619-988453C63490}" destId="{A6A86539-27C8-45D8-8DCE-B0265C8FAB35}" srcOrd="0" destOrd="0" presId="urn:microsoft.com/office/officeart/2005/8/layout/orgChart1"/>
    <dgm:cxn modelId="{8F05E7D3-DB5F-455E-89A5-F2675827D79A}" type="presParOf" srcId="{A6A86539-27C8-45D8-8DCE-B0265C8FAB35}" destId="{ADBA5DF7-CD9C-4D1C-A685-91CFA907EDF7}" srcOrd="0" destOrd="0" presId="urn:microsoft.com/office/officeart/2005/8/layout/orgChart1"/>
    <dgm:cxn modelId="{55358A7B-B1C2-4239-9E17-FE37E88DD86B}" type="presParOf" srcId="{A6A86539-27C8-45D8-8DCE-B0265C8FAB35}" destId="{FE040D8B-01BB-41B9-A023-27CFA184D35F}" srcOrd="1" destOrd="0" presId="urn:microsoft.com/office/officeart/2005/8/layout/orgChart1"/>
    <dgm:cxn modelId="{BD52D8A2-9119-4832-AABD-CFCBAA93B4CF}" type="presParOf" srcId="{A01EEBF3-26EC-4624-9619-988453C63490}" destId="{5BADFE8B-89EE-46D4-88A1-ABBB1E3124AB}" srcOrd="1" destOrd="0" presId="urn:microsoft.com/office/officeart/2005/8/layout/orgChart1"/>
    <dgm:cxn modelId="{70DBA4CB-7C88-4166-B45F-9F4F863DBD2F}" type="presParOf" srcId="{A01EEBF3-26EC-4624-9619-988453C63490}" destId="{FC9913BA-F10E-4688-A67E-AF8E32B546C9}" srcOrd="2" destOrd="0" presId="urn:microsoft.com/office/officeart/2005/8/layout/orgChart1"/>
    <dgm:cxn modelId="{C8BAF4C4-4625-4C91-8924-383ABCF1392E}" type="presParOf" srcId="{77077C4C-5C4F-4EDC-A0EB-279535D74204}" destId="{E54BE328-8A64-4528-A18D-C49EC2B8A413}" srcOrd="18" destOrd="0" presId="urn:microsoft.com/office/officeart/2005/8/layout/orgChart1"/>
    <dgm:cxn modelId="{638A67BA-70AF-4C93-80FF-F46108DE805C}" type="presParOf" srcId="{77077C4C-5C4F-4EDC-A0EB-279535D74204}" destId="{2D151774-6322-4543-B135-ABECB15F0E02}" srcOrd="19" destOrd="0" presId="urn:microsoft.com/office/officeart/2005/8/layout/orgChart1"/>
    <dgm:cxn modelId="{9AA5EB93-D681-407A-B591-4F763734CDDC}" type="presParOf" srcId="{2D151774-6322-4543-B135-ABECB15F0E02}" destId="{EBFFDDF4-C5AF-4111-80FD-F634C46926BB}" srcOrd="0" destOrd="0" presId="urn:microsoft.com/office/officeart/2005/8/layout/orgChart1"/>
    <dgm:cxn modelId="{394615D6-A873-4335-9A84-BA4248AC4152}" type="presParOf" srcId="{EBFFDDF4-C5AF-4111-80FD-F634C46926BB}" destId="{182F2ECC-59E4-45E0-A597-52156E67A0D9}" srcOrd="0" destOrd="0" presId="urn:microsoft.com/office/officeart/2005/8/layout/orgChart1"/>
    <dgm:cxn modelId="{452737AF-985B-4AB0-9D5A-881906CC4BBF}" type="presParOf" srcId="{EBFFDDF4-C5AF-4111-80FD-F634C46926BB}" destId="{25EED9E7-A25B-4BC8-B235-E300FD299B3A}" srcOrd="1" destOrd="0" presId="urn:microsoft.com/office/officeart/2005/8/layout/orgChart1"/>
    <dgm:cxn modelId="{7B057AFA-03F6-46FB-9648-1D6EB46AB977}" type="presParOf" srcId="{2D151774-6322-4543-B135-ABECB15F0E02}" destId="{DE64A58F-23F0-4771-A952-EB960E67238B}" srcOrd="1" destOrd="0" presId="urn:microsoft.com/office/officeart/2005/8/layout/orgChart1"/>
    <dgm:cxn modelId="{429CB4A5-1F29-4FB5-86D8-67DFCED905C7}" type="presParOf" srcId="{2D151774-6322-4543-B135-ABECB15F0E02}" destId="{60B0963F-B78C-4969-BA3D-FFEB456E7753}" srcOrd="2" destOrd="0" presId="urn:microsoft.com/office/officeart/2005/8/layout/orgChart1"/>
    <dgm:cxn modelId="{16DEE53C-8149-4D72-BE83-F5BE778DD7A6}" type="presParOf" srcId="{A095255E-E112-4D7D-ABA0-7970B87FB121}" destId="{686A4AF1-DCDE-4603-9C04-6A6BB111082C}" srcOrd="2" destOrd="0" presId="urn:microsoft.com/office/officeart/2005/8/layout/orgChart1"/>
    <dgm:cxn modelId="{DB07F72F-4BA9-4D09-B1A7-F471BDB0C13B}" type="presParOf" srcId="{650192C5-F553-4FC7-A911-CBEA0569FEEC}" destId="{BF003DC7-6A18-4DD9-B55B-DB3B3CDAA796}" srcOrd="2" destOrd="0" presId="urn:microsoft.com/office/officeart/2005/8/layout/orgChart1"/>
    <dgm:cxn modelId="{D4042A74-7299-459A-B0CE-FF94AF3EB42B}" type="presParOf" srcId="{650192C5-F553-4FC7-A911-CBEA0569FEEC}" destId="{FFAA18E4-FF03-4754-9DDE-1C7DD616A375}" srcOrd="3" destOrd="0" presId="urn:microsoft.com/office/officeart/2005/8/layout/orgChart1"/>
    <dgm:cxn modelId="{CAE45B72-DA26-44FF-965B-74ACDE5B43C9}" type="presParOf" srcId="{FFAA18E4-FF03-4754-9DDE-1C7DD616A375}" destId="{AB313B63-EF35-4793-A00F-6B071D63C830}" srcOrd="0" destOrd="0" presId="urn:microsoft.com/office/officeart/2005/8/layout/orgChart1"/>
    <dgm:cxn modelId="{5B5E660B-C45B-46B6-AD75-080F5AC32769}" type="presParOf" srcId="{AB313B63-EF35-4793-A00F-6B071D63C830}" destId="{3D9EE0DF-FFCF-45BA-A88C-462D37913A6F}" srcOrd="0" destOrd="0" presId="urn:microsoft.com/office/officeart/2005/8/layout/orgChart1"/>
    <dgm:cxn modelId="{48E04C86-7A5B-4E77-807D-988D5ED4D96A}" type="presParOf" srcId="{AB313B63-EF35-4793-A00F-6B071D63C830}" destId="{BEA2C703-FBEA-4DBE-B9D2-D62B58EB002F}" srcOrd="1" destOrd="0" presId="urn:microsoft.com/office/officeart/2005/8/layout/orgChart1"/>
    <dgm:cxn modelId="{A23ED495-592C-43F9-B180-FFE554F97529}" type="presParOf" srcId="{FFAA18E4-FF03-4754-9DDE-1C7DD616A375}" destId="{4C1AC53A-0E88-42BA-B887-79EE2249C9CF}" srcOrd="1" destOrd="0" presId="urn:microsoft.com/office/officeart/2005/8/layout/orgChart1"/>
    <dgm:cxn modelId="{5B06F01C-D858-4DFA-9E91-13778E82CDD2}" type="presParOf" srcId="{4C1AC53A-0E88-42BA-B887-79EE2249C9CF}" destId="{9FBEC3ED-6EB3-444D-8E79-46BCF95C267C}" srcOrd="0" destOrd="0" presId="urn:microsoft.com/office/officeart/2005/8/layout/orgChart1"/>
    <dgm:cxn modelId="{2E2207F9-B0E1-40AA-8762-1A4889F51790}" type="presParOf" srcId="{4C1AC53A-0E88-42BA-B887-79EE2249C9CF}" destId="{49741310-43F3-428B-8940-0940B60F6791}" srcOrd="1" destOrd="0" presId="urn:microsoft.com/office/officeart/2005/8/layout/orgChart1"/>
    <dgm:cxn modelId="{3F8894FC-0EAF-4EF4-B965-C708B9B3E55B}" type="presParOf" srcId="{49741310-43F3-428B-8940-0940B60F6791}" destId="{ADB03FF5-7E80-4BE5-9A1B-80800607F0A0}" srcOrd="0" destOrd="0" presId="urn:microsoft.com/office/officeart/2005/8/layout/orgChart1"/>
    <dgm:cxn modelId="{18880D0A-2B82-40E7-9BCD-A8F76D96F147}" type="presParOf" srcId="{ADB03FF5-7E80-4BE5-9A1B-80800607F0A0}" destId="{6C93EB67-D143-440F-9F7D-D4EA58CEAEE2}" srcOrd="0" destOrd="0" presId="urn:microsoft.com/office/officeart/2005/8/layout/orgChart1"/>
    <dgm:cxn modelId="{BCCF4CF3-0265-43E0-AFF4-85F2902046CD}" type="presParOf" srcId="{ADB03FF5-7E80-4BE5-9A1B-80800607F0A0}" destId="{5BF759DE-E2B7-4AB8-B2C7-A77CA335DDA0}" srcOrd="1" destOrd="0" presId="urn:microsoft.com/office/officeart/2005/8/layout/orgChart1"/>
    <dgm:cxn modelId="{5F02A3F9-ADA4-407A-B543-B0F6348E8F3F}" type="presParOf" srcId="{49741310-43F3-428B-8940-0940B60F6791}" destId="{8EBA56C2-9875-4B6C-BBE4-299290CFC9CE}" srcOrd="1" destOrd="0" presId="urn:microsoft.com/office/officeart/2005/8/layout/orgChart1"/>
    <dgm:cxn modelId="{6B658E80-120E-4C03-AB7A-EB65C976DF4F}" type="presParOf" srcId="{49741310-43F3-428B-8940-0940B60F6791}" destId="{FD3535E5-BB02-4957-9A1B-7899D8C2D125}" srcOrd="2" destOrd="0" presId="urn:microsoft.com/office/officeart/2005/8/layout/orgChart1"/>
    <dgm:cxn modelId="{4DA1A50D-1B3E-49D4-8C08-493B431A1224}" type="presParOf" srcId="{4C1AC53A-0E88-42BA-B887-79EE2249C9CF}" destId="{3556741F-BABF-47EE-B345-3AA7C9606534}" srcOrd="2" destOrd="0" presId="urn:microsoft.com/office/officeart/2005/8/layout/orgChart1"/>
    <dgm:cxn modelId="{C1D08899-275C-4E98-91E7-C58B4FE86DFF}" type="presParOf" srcId="{4C1AC53A-0E88-42BA-B887-79EE2249C9CF}" destId="{3290311D-A22C-4053-ADCB-67655FC7B173}" srcOrd="3" destOrd="0" presId="urn:microsoft.com/office/officeart/2005/8/layout/orgChart1"/>
    <dgm:cxn modelId="{7667F78E-2C85-4607-9FD3-DB939E4196B8}" type="presParOf" srcId="{3290311D-A22C-4053-ADCB-67655FC7B173}" destId="{E3311794-460F-4CB8-8DE4-64845B33EBDC}" srcOrd="0" destOrd="0" presId="urn:microsoft.com/office/officeart/2005/8/layout/orgChart1"/>
    <dgm:cxn modelId="{32316872-371F-4A9B-9669-4DCB78BA49B1}" type="presParOf" srcId="{E3311794-460F-4CB8-8DE4-64845B33EBDC}" destId="{2939E33F-CB28-44C2-96FC-F42B16E9E8AE}" srcOrd="0" destOrd="0" presId="urn:microsoft.com/office/officeart/2005/8/layout/orgChart1"/>
    <dgm:cxn modelId="{D1A592E0-B780-4E84-BB85-B033DDB4CEA3}" type="presParOf" srcId="{E3311794-460F-4CB8-8DE4-64845B33EBDC}" destId="{EF2E5C39-CC3D-440A-9866-38AD8E0AC988}" srcOrd="1" destOrd="0" presId="urn:microsoft.com/office/officeart/2005/8/layout/orgChart1"/>
    <dgm:cxn modelId="{5DFE6820-FA29-4EA7-8EC9-5C948D1A89CF}" type="presParOf" srcId="{3290311D-A22C-4053-ADCB-67655FC7B173}" destId="{3DEBAFDA-5953-40FF-A15F-B6A07CCD8935}" srcOrd="1" destOrd="0" presId="urn:microsoft.com/office/officeart/2005/8/layout/orgChart1"/>
    <dgm:cxn modelId="{548DF22E-D571-4F79-8B94-D6663A5FB121}" type="presParOf" srcId="{3290311D-A22C-4053-ADCB-67655FC7B173}" destId="{E681985D-B71B-492B-A459-D25D774D6E2F}" srcOrd="2" destOrd="0" presId="urn:microsoft.com/office/officeart/2005/8/layout/orgChart1"/>
    <dgm:cxn modelId="{29652343-41E8-4154-AA5E-972E5DCD8F30}" type="presParOf" srcId="{4C1AC53A-0E88-42BA-B887-79EE2249C9CF}" destId="{6216D0B7-1965-4FAD-B148-59E93DF71CE5}" srcOrd="4" destOrd="0" presId="urn:microsoft.com/office/officeart/2005/8/layout/orgChart1"/>
    <dgm:cxn modelId="{2E087A3B-BE81-4E01-A0DD-DA13940C6385}" type="presParOf" srcId="{4C1AC53A-0E88-42BA-B887-79EE2249C9CF}" destId="{61C4F24A-C44D-4571-A378-7959AF397EE5}" srcOrd="5" destOrd="0" presId="urn:microsoft.com/office/officeart/2005/8/layout/orgChart1"/>
    <dgm:cxn modelId="{07EEA90C-2CA2-4451-B7FE-59EA1EB3BA75}" type="presParOf" srcId="{61C4F24A-C44D-4571-A378-7959AF397EE5}" destId="{458E65F6-42D6-41D3-A448-606D88C01D0D}" srcOrd="0" destOrd="0" presId="urn:microsoft.com/office/officeart/2005/8/layout/orgChart1"/>
    <dgm:cxn modelId="{D100F058-9826-4685-AE92-AF975AD4B668}" type="presParOf" srcId="{458E65F6-42D6-41D3-A448-606D88C01D0D}" destId="{F39A5FE7-E13B-4D92-9695-119930D1077A}" srcOrd="0" destOrd="0" presId="urn:microsoft.com/office/officeart/2005/8/layout/orgChart1"/>
    <dgm:cxn modelId="{FA29E299-444D-4FCE-A614-5AFCA65F579D}" type="presParOf" srcId="{458E65F6-42D6-41D3-A448-606D88C01D0D}" destId="{4B0FF0F0-E769-47DD-B0A7-D156D111582F}" srcOrd="1" destOrd="0" presId="urn:microsoft.com/office/officeart/2005/8/layout/orgChart1"/>
    <dgm:cxn modelId="{F342B884-745F-4D23-A9F4-F7D2E898988F}" type="presParOf" srcId="{61C4F24A-C44D-4571-A378-7959AF397EE5}" destId="{011FF0B1-26AC-49D5-8E58-2AAA48D4A5AB}" srcOrd="1" destOrd="0" presId="urn:microsoft.com/office/officeart/2005/8/layout/orgChart1"/>
    <dgm:cxn modelId="{F100DAC2-8565-4F34-A583-3FFB681C6B83}" type="presParOf" srcId="{61C4F24A-C44D-4571-A378-7959AF397EE5}" destId="{A98198B7-A291-46AA-8F9B-321D336E3E75}" srcOrd="2" destOrd="0" presId="urn:microsoft.com/office/officeart/2005/8/layout/orgChart1"/>
    <dgm:cxn modelId="{8C250441-CF06-4627-9A08-85BC1D6128F9}" type="presParOf" srcId="{4C1AC53A-0E88-42BA-B887-79EE2249C9CF}" destId="{6F8477AA-A482-4563-A0D3-EB421F7D7525}" srcOrd="6" destOrd="0" presId="urn:microsoft.com/office/officeart/2005/8/layout/orgChart1"/>
    <dgm:cxn modelId="{B77E9130-637B-44D1-9519-8904B32382CA}" type="presParOf" srcId="{4C1AC53A-0E88-42BA-B887-79EE2249C9CF}" destId="{DBCC0EA5-93EF-47F8-B6BF-B7354D0FC43C}" srcOrd="7" destOrd="0" presId="urn:microsoft.com/office/officeart/2005/8/layout/orgChart1"/>
    <dgm:cxn modelId="{A55E2253-186F-4876-B12C-4DDFBE46B4DB}" type="presParOf" srcId="{DBCC0EA5-93EF-47F8-B6BF-B7354D0FC43C}" destId="{C5F77600-BF0D-4863-BA7F-912815F2612B}" srcOrd="0" destOrd="0" presId="urn:microsoft.com/office/officeart/2005/8/layout/orgChart1"/>
    <dgm:cxn modelId="{5F43D018-7127-4CAF-8ADD-CA7255291D6D}" type="presParOf" srcId="{C5F77600-BF0D-4863-BA7F-912815F2612B}" destId="{D6A0E58F-7D61-4556-9D58-9B9B382D8705}" srcOrd="0" destOrd="0" presId="urn:microsoft.com/office/officeart/2005/8/layout/orgChart1"/>
    <dgm:cxn modelId="{96D3A11D-AD68-4FFA-8E54-9AD0C07CC500}" type="presParOf" srcId="{C5F77600-BF0D-4863-BA7F-912815F2612B}" destId="{9555B7DC-DDEB-452F-83B5-1F115BA330DE}" srcOrd="1" destOrd="0" presId="urn:microsoft.com/office/officeart/2005/8/layout/orgChart1"/>
    <dgm:cxn modelId="{149FEA5B-B5F9-4E37-B3A0-FE2A0221A78C}" type="presParOf" srcId="{DBCC0EA5-93EF-47F8-B6BF-B7354D0FC43C}" destId="{6C7C9E86-38D2-4B4C-B132-EAE74074425D}" srcOrd="1" destOrd="0" presId="urn:microsoft.com/office/officeart/2005/8/layout/orgChart1"/>
    <dgm:cxn modelId="{1E5CF184-086F-4C23-85F4-1F01F881B4F8}" type="presParOf" srcId="{DBCC0EA5-93EF-47F8-B6BF-B7354D0FC43C}" destId="{F317E0BB-A856-4522-B6BB-67CDB9279C30}" srcOrd="2" destOrd="0" presId="urn:microsoft.com/office/officeart/2005/8/layout/orgChart1"/>
    <dgm:cxn modelId="{17D44980-A611-4581-9DBB-58F981F0CB89}" type="presParOf" srcId="{4C1AC53A-0E88-42BA-B887-79EE2249C9CF}" destId="{5C063780-85B9-4FE8-93CF-1C71AD7A2523}" srcOrd="8" destOrd="0" presId="urn:microsoft.com/office/officeart/2005/8/layout/orgChart1"/>
    <dgm:cxn modelId="{C5448DE0-AF07-4C8C-BED9-2A76D3037622}" type="presParOf" srcId="{4C1AC53A-0E88-42BA-B887-79EE2249C9CF}" destId="{A4358FE5-1AD6-4868-959B-F2545E61337B}" srcOrd="9" destOrd="0" presId="urn:microsoft.com/office/officeart/2005/8/layout/orgChart1"/>
    <dgm:cxn modelId="{0A8FA603-DD43-4C91-A2B9-C77609669050}" type="presParOf" srcId="{A4358FE5-1AD6-4868-959B-F2545E61337B}" destId="{0EE3F346-B71C-4ACE-875C-AE4DF5D68DEC}" srcOrd="0" destOrd="0" presId="urn:microsoft.com/office/officeart/2005/8/layout/orgChart1"/>
    <dgm:cxn modelId="{11520D20-5DCB-48D8-A2FF-9969BA8FC042}" type="presParOf" srcId="{0EE3F346-B71C-4ACE-875C-AE4DF5D68DEC}" destId="{02A1306C-153D-4085-A234-210DF699E78F}" srcOrd="0" destOrd="0" presId="urn:microsoft.com/office/officeart/2005/8/layout/orgChart1"/>
    <dgm:cxn modelId="{FD475AD2-AFFC-433E-A8E4-AAB4485016AD}" type="presParOf" srcId="{0EE3F346-B71C-4ACE-875C-AE4DF5D68DEC}" destId="{C0A7CFB1-80BC-45C9-A94C-0EE1DB3C5FFA}" srcOrd="1" destOrd="0" presId="urn:microsoft.com/office/officeart/2005/8/layout/orgChart1"/>
    <dgm:cxn modelId="{7CB52238-C291-439E-ABEB-04251434FB04}" type="presParOf" srcId="{A4358FE5-1AD6-4868-959B-F2545E61337B}" destId="{57A8E145-03F2-49E8-88AF-7CAE5E0DCAE2}" srcOrd="1" destOrd="0" presId="urn:microsoft.com/office/officeart/2005/8/layout/orgChart1"/>
    <dgm:cxn modelId="{7178079E-D224-4AFC-848F-88C510A008A2}" type="presParOf" srcId="{A4358FE5-1AD6-4868-959B-F2545E61337B}" destId="{E5CB6FF0-3D87-4B66-A6E4-AAA734DC208F}" srcOrd="2" destOrd="0" presId="urn:microsoft.com/office/officeart/2005/8/layout/orgChart1"/>
    <dgm:cxn modelId="{1BE02F5C-D03A-4C86-BA68-6054D2AE373B}" type="presParOf" srcId="{4C1AC53A-0E88-42BA-B887-79EE2249C9CF}" destId="{81573804-31C5-4B49-A29C-029AB0DBBE61}" srcOrd="10" destOrd="0" presId="urn:microsoft.com/office/officeart/2005/8/layout/orgChart1"/>
    <dgm:cxn modelId="{B63EDF38-6C15-4370-9E4D-1C210764DF49}" type="presParOf" srcId="{4C1AC53A-0E88-42BA-B887-79EE2249C9CF}" destId="{69A5A923-AFE5-466B-890B-170770FE308D}" srcOrd="11" destOrd="0" presId="urn:microsoft.com/office/officeart/2005/8/layout/orgChart1"/>
    <dgm:cxn modelId="{FB3ACED0-B066-413C-9E9A-F7E200434699}" type="presParOf" srcId="{69A5A923-AFE5-466B-890B-170770FE308D}" destId="{E7676098-1885-484F-86F4-9F2618B29F49}" srcOrd="0" destOrd="0" presId="urn:microsoft.com/office/officeart/2005/8/layout/orgChart1"/>
    <dgm:cxn modelId="{647EF6FB-403E-4CBD-AE1D-E1A0DCFDF752}" type="presParOf" srcId="{E7676098-1885-484F-86F4-9F2618B29F49}" destId="{1106D310-F237-4C45-92E3-B38CF7838F84}" srcOrd="0" destOrd="0" presId="urn:microsoft.com/office/officeart/2005/8/layout/orgChart1"/>
    <dgm:cxn modelId="{DB1FB9CA-10FA-4F38-9F64-1C0ACB41F7C7}" type="presParOf" srcId="{E7676098-1885-484F-86F4-9F2618B29F49}" destId="{55824B5F-868B-4FFE-9451-D50B7464B727}" srcOrd="1" destOrd="0" presId="urn:microsoft.com/office/officeart/2005/8/layout/orgChart1"/>
    <dgm:cxn modelId="{4CE07E34-985E-435D-8A8B-668916BABD39}" type="presParOf" srcId="{69A5A923-AFE5-466B-890B-170770FE308D}" destId="{084BBDE0-2DDA-47B7-A844-D8EE90984A86}" srcOrd="1" destOrd="0" presId="urn:microsoft.com/office/officeart/2005/8/layout/orgChart1"/>
    <dgm:cxn modelId="{763402A7-ACA0-40D5-9694-53EB93F93B0D}" type="presParOf" srcId="{69A5A923-AFE5-466B-890B-170770FE308D}" destId="{8B7E23B3-C645-459F-AC1C-B6FD3D48A328}" srcOrd="2" destOrd="0" presId="urn:microsoft.com/office/officeart/2005/8/layout/orgChart1"/>
    <dgm:cxn modelId="{8C398956-DDAE-4275-84B7-2BF93C1B31A3}" type="presParOf" srcId="{4C1AC53A-0E88-42BA-B887-79EE2249C9CF}" destId="{029B9874-542B-4811-ACA3-E5B9972CEA00}" srcOrd="12" destOrd="0" presId="urn:microsoft.com/office/officeart/2005/8/layout/orgChart1"/>
    <dgm:cxn modelId="{9D9AB128-A26C-4995-9524-558AB29350CE}" type="presParOf" srcId="{4C1AC53A-0E88-42BA-B887-79EE2249C9CF}" destId="{C2443622-103E-44C8-9542-EF0A6D4F33A7}" srcOrd="13" destOrd="0" presId="urn:microsoft.com/office/officeart/2005/8/layout/orgChart1"/>
    <dgm:cxn modelId="{03C708CD-448D-4ABA-908D-274D01D509A7}" type="presParOf" srcId="{C2443622-103E-44C8-9542-EF0A6D4F33A7}" destId="{78C7264A-5E23-41B8-8251-349B998E9982}" srcOrd="0" destOrd="0" presId="urn:microsoft.com/office/officeart/2005/8/layout/orgChart1"/>
    <dgm:cxn modelId="{B4092FA3-21B5-4625-A1E4-8ECA65FE4A36}" type="presParOf" srcId="{78C7264A-5E23-41B8-8251-349B998E9982}" destId="{2B7F5D77-1181-4357-81AE-683FFC544CD6}" srcOrd="0" destOrd="0" presId="urn:microsoft.com/office/officeart/2005/8/layout/orgChart1"/>
    <dgm:cxn modelId="{35D573CF-BC85-4754-8208-096550BE7770}" type="presParOf" srcId="{78C7264A-5E23-41B8-8251-349B998E9982}" destId="{7750E42B-1BF1-443E-A811-89287BE6D59A}" srcOrd="1" destOrd="0" presId="urn:microsoft.com/office/officeart/2005/8/layout/orgChart1"/>
    <dgm:cxn modelId="{3AA83574-5C52-456A-8C6F-85564851C5CC}" type="presParOf" srcId="{C2443622-103E-44C8-9542-EF0A6D4F33A7}" destId="{7497D12A-AD75-420E-92E4-96E1C25B7A6F}" srcOrd="1" destOrd="0" presId="urn:microsoft.com/office/officeart/2005/8/layout/orgChart1"/>
    <dgm:cxn modelId="{80448FCF-A74B-4B67-9664-BAEFF385699D}" type="presParOf" srcId="{C2443622-103E-44C8-9542-EF0A6D4F33A7}" destId="{71A9A163-BA12-4AB8-ABFC-EAD5B4628576}" srcOrd="2" destOrd="0" presId="urn:microsoft.com/office/officeart/2005/8/layout/orgChart1"/>
    <dgm:cxn modelId="{8B9703D7-1504-435F-895D-C1866F37906E}" type="presParOf" srcId="{4C1AC53A-0E88-42BA-B887-79EE2249C9CF}" destId="{8BFD31B6-B364-49DD-800D-301938169D12}" srcOrd="14" destOrd="0" presId="urn:microsoft.com/office/officeart/2005/8/layout/orgChart1"/>
    <dgm:cxn modelId="{0D2729E0-3817-4C48-9B70-1F57484AEC50}" type="presParOf" srcId="{4C1AC53A-0E88-42BA-B887-79EE2249C9CF}" destId="{44E0FB7C-A475-4B7B-9D0D-478F9E64241D}" srcOrd="15" destOrd="0" presId="urn:microsoft.com/office/officeart/2005/8/layout/orgChart1"/>
    <dgm:cxn modelId="{3E16B655-B673-4638-BD84-AB055AFB263C}" type="presParOf" srcId="{44E0FB7C-A475-4B7B-9D0D-478F9E64241D}" destId="{BD592F48-02E1-4F9F-ABC1-C6B4C0946A20}" srcOrd="0" destOrd="0" presId="urn:microsoft.com/office/officeart/2005/8/layout/orgChart1"/>
    <dgm:cxn modelId="{75B12244-AB89-47A9-BA32-5D5DC43C69F4}" type="presParOf" srcId="{BD592F48-02E1-4F9F-ABC1-C6B4C0946A20}" destId="{B68D2401-1EF8-41AB-89D9-D028E8896E43}" srcOrd="0" destOrd="0" presId="urn:microsoft.com/office/officeart/2005/8/layout/orgChart1"/>
    <dgm:cxn modelId="{9C9EE8B3-8AC7-41F2-BE4D-967E48BC1A49}" type="presParOf" srcId="{BD592F48-02E1-4F9F-ABC1-C6B4C0946A20}" destId="{CBE93E0D-6822-421C-BBB1-2C1A3DF2018C}" srcOrd="1" destOrd="0" presId="urn:microsoft.com/office/officeart/2005/8/layout/orgChart1"/>
    <dgm:cxn modelId="{C3CFDBDB-A6BF-4780-94B9-896737E926AF}" type="presParOf" srcId="{44E0FB7C-A475-4B7B-9D0D-478F9E64241D}" destId="{E9A39144-D142-43BB-A6C7-A015A96D6603}" srcOrd="1" destOrd="0" presId="urn:microsoft.com/office/officeart/2005/8/layout/orgChart1"/>
    <dgm:cxn modelId="{B489D70A-5841-4923-B20C-F008720B2140}" type="presParOf" srcId="{44E0FB7C-A475-4B7B-9D0D-478F9E64241D}" destId="{642808FE-FD11-44F5-B790-F0F44E5D2B00}" srcOrd="2" destOrd="0" presId="urn:microsoft.com/office/officeart/2005/8/layout/orgChart1"/>
    <dgm:cxn modelId="{1F4AF594-65C4-4F67-8FC9-A189E8C365FA}" type="presParOf" srcId="{4C1AC53A-0E88-42BA-B887-79EE2249C9CF}" destId="{AE797F78-7820-4311-A9E0-18DA64C773A8}" srcOrd="16" destOrd="0" presId="urn:microsoft.com/office/officeart/2005/8/layout/orgChart1"/>
    <dgm:cxn modelId="{635D45B9-8495-4690-98B4-DAAB062B683F}" type="presParOf" srcId="{4C1AC53A-0E88-42BA-B887-79EE2249C9CF}" destId="{ECDC6823-A6D9-44B6-803F-A14808743BD8}" srcOrd="17" destOrd="0" presId="urn:microsoft.com/office/officeart/2005/8/layout/orgChart1"/>
    <dgm:cxn modelId="{CA549DA6-862B-4166-BCDE-B00BB3906292}" type="presParOf" srcId="{ECDC6823-A6D9-44B6-803F-A14808743BD8}" destId="{9B4FB533-1CC3-4D2C-8DEF-C924204CF75E}" srcOrd="0" destOrd="0" presId="urn:microsoft.com/office/officeart/2005/8/layout/orgChart1"/>
    <dgm:cxn modelId="{77948187-2090-4C38-AA8B-9510BC830259}" type="presParOf" srcId="{9B4FB533-1CC3-4D2C-8DEF-C924204CF75E}" destId="{0C690A65-54A1-4587-B02F-6626E44AE855}" srcOrd="0" destOrd="0" presId="urn:microsoft.com/office/officeart/2005/8/layout/orgChart1"/>
    <dgm:cxn modelId="{BA9A5CB7-CF48-4AB9-BF91-A2E9ED619EA3}" type="presParOf" srcId="{9B4FB533-1CC3-4D2C-8DEF-C924204CF75E}" destId="{02D7610D-28F9-499F-AE0F-37A20A6A3F2A}" srcOrd="1" destOrd="0" presId="urn:microsoft.com/office/officeart/2005/8/layout/orgChart1"/>
    <dgm:cxn modelId="{FA5FE516-8F2D-4084-955B-ADE08867997A}" type="presParOf" srcId="{ECDC6823-A6D9-44B6-803F-A14808743BD8}" destId="{F1EE130F-D8A3-43F6-A97B-448F305F3B13}" srcOrd="1" destOrd="0" presId="urn:microsoft.com/office/officeart/2005/8/layout/orgChart1"/>
    <dgm:cxn modelId="{1DC0F3E7-1F3B-4157-924C-DC217ECEC3FB}" type="presParOf" srcId="{ECDC6823-A6D9-44B6-803F-A14808743BD8}" destId="{417D4D5B-083A-4A8F-B184-0C5262FF7D36}" srcOrd="2" destOrd="0" presId="urn:microsoft.com/office/officeart/2005/8/layout/orgChart1"/>
    <dgm:cxn modelId="{A6CB53E2-CF10-42FA-BAF8-071FB3816E26}" type="presParOf" srcId="{4C1AC53A-0E88-42BA-B887-79EE2249C9CF}" destId="{12203608-CCC0-4F08-AE5B-B3ABB82141B9}" srcOrd="18" destOrd="0" presId="urn:microsoft.com/office/officeart/2005/8/layout/orgChart1"/>
    <dgm:cxn modelId="{E10B2635-5D11-4180-8C78-DCBA8F287079}" type="presParOf" srcId="{4C1AC53A-0E88-42BA-B887-79EE2249C9CF}" destId="{DA6924FD-426F-4625-9991-BF3C6AAF3671}" srcOrd="19" destOrd="0" presId="urn:microsoft.com/office/officeart/2005/8/layout/orgChart1"/>
    <dgm:cxn modelId="{B16A1F0E-8609-4B16-895C-DA05D428F7C8}" type="presParOf" srcId="{DA6924FD-426F-4625-9991-BF3C6AAF3671}" destId="{3E3B8AE1-F8A3-4650-9789-67BEA3677D2D}" srcOrd="0" destOrd="0" presId="urn:microsoft.com/office/officeart/2005/8/layout/orgChart1"/>
    <dgm:cxn modelId="{74C70A7D-70CF-47B8-9167-60784771D3AD}" type="presParOf" srcId="{3E3B8AE1-F8A3-4650-9789-67BEA3677D2D}" destId="{0DC5F948-E902-4D79-B6B2-EE7056E81D8C}" srcOrd="0" destOrd="0" presId="urn:microsoft.com/office/officeart/2005/8/layout/orgChart1"/>
    <dgm:cxn modelId="{C2214E9C-AD5C-4003-B3B1-4A0E9F803765}" type="presParOf" srcId="{3E3B8AE1-F8A3-4650-9789-67BEA3677D2D}" destId="{5D316750-21D4-4EC1-9D66-F731BDF71871}" srcOrd="1" destOrd="0" presId="urn:microsoft.com/office/officeart/2005/8/layout/orgChart1"/>
    <dgm:cxn modelId="{D1552DE3-CBDC-43F3-8588-F0BC955835B3}" type="presParOf" srcId="{DA6924FD-426F-4625-9991-BF3C6AAF3671}" destId="{FE9B2C0E-6A4D-410F-AE76-F5CD0ABA6A0E}" srcOrd="1" destOrd="0" presId="urn:microsoft.com/office/officeart/2005/8/layout/orgChart1"/>
    <dgm:cxn modelId="{3E2B9490-2747-43BE-9B38-0C5F7EF92949}" type="presParOf" srcId="{DA6924FD-426F-4625-9991-BF3C6AAF3671}" destId="{E36A4553-23F4-41C0-BA38-A782374D95AC}" srcOrd="2" destOrd="0" presId="urn:microsoft.com/office/officeart/2005/8/layout/orgChart1"/>
    <dgm:cxn modelId="{9D85B63B-E258-4A6C-8E52-24A3ECC22BA8}" type="presParOf" srcId="{4C1AC53A-0E88-42BA-B887-79EE2249C9CF}" destId="{13DC2B6B-9099-4CCB-85C6-4D8F30C3BCF3}" srcOrd="20" destOrd="0" presId="urn:microsoft.com/office/officeart/2005/8/layout/orgChart1"/>
    <dgm:cxn modelId="{C5EC911D-86D9-4906-B84E-8B09BCC62FEC}" type="presParOf" srcId="{4C1AC53A-0E88-42BA-B887-79EE2249C9CF}" destId="{603AE01B-14C3-43B7-92E7-7F996E3972A0}" srcOrd="21" destOrd="0" presId="urn:microsoft.com/office/officeart/2005/8/layout/orgChart1"/>
    <dgm:cxn modelId="{358751CF-8E09-4C98-8341-77D0491E0CB9}" type="presParOf" srcId="{603AE01B-14C3-43B7-92E7-7F996E3972A0}" destId="{4B46297D-185D-4614-BE80-9AD1811418B7}" srcOrd="0" destOrd="0" presId="urn:microsoft.com/office/officeart/2005/8/layout/orgChart1"/>
    <dgm:cxn modelId="{2240DA13-6A7D-4ED8-8CA4-3CB7B4AD1AFB}" type="presParOf" srcId="{4B46297D-185D-4614-BE80-9AD1811418B7}" destId="{D78D4707-B90D-45C8-9B4E-58C26658537A}" srcOrd="0" destOrd="0" presId="urn:microsoft.com/office/officeart/2005/8/layout/orgChart1"/>
    <dgm:cxn modelId="{3C3BE33D-58D9-48C6-A5DC-E42D42FE0755}" type="presParOf" srcId="{4B46297D-185D-4614-BE80-9AD1811418B7}" destId="{1FEB4AFF-FBE0-443D-B575-D6D610840B08}" srcOrd="1" destOrd="0" presId="urn:microsoft.com/office/officeart/2005/8/layout/orgChart1"/>
    <dgm:cxn modelId="{3FAFC8C4-61ED-4AF9-9B02-E942A3544645}" type="presParOf" srcId="{603AE01B-14C3-43B7-92E7-7F996E3972A0}" destId="{B51D684D-5737-4B22-831E-8829958F0F4E}" srcOrd="1" destOrd="0" presId="urn:microsoft.com/office/officeart/2005/8/layout/orgChart1"/>
    <dgm:cxn modelId="{DAC04567-642F-4AF7-BCB4-521DCBFED498}" type="presParOf" srcId="{603AE01B-14C3-43B7-92E7-7F996E3972A0}" destId="{E1627FCE-1238-480C-AD59-EC7AB2EDFD07}" srcOrd="2" destOrd="0" presId="urn:microsoft.com/office/officeart/2005/8/layout/orgChart1"/>
    <dgm:cxn modelId="{3D3C3E9F-7970-4FEE-BFC5-6DCC94C5F87E}" type="presParOf" srcId="{FFAA18E4-FF03-4754-9DDE-1C7DD616A375}" destId="{A1F0EC38-746D-4047-B048-77E401940477}" srcOrd="2" destOrd="0" presId="urn:microsoft.com/office/officeart/2005/8/layout/orgChart1"/>
    <dgm:cxn modelId="{940BF2B5-1920-44AC-A3BB-E76E3ED2D2C2}" type="presParOf" srcId="{650192C5-F553-4FC7-A911-CBEA0569FEEC}" destId="{FE3F1E51-82A8-4633-99D3-0DBF369CCCDC}" srcOrd="4" destOrd="0" presId="urn:microsoft.com/office/officeart/2005/8/layout/orgChart1"/>
    <dgm:cxn modelId="{848EC02D-7090-4F9E-99CC-F4F622C5C28C}" type="presParOf" srcId="{650192C5-F553-4FC7-A911-CBEA0569FEEC}" destId="{CD071ECD-52E9-477F-9792-FA99150C0059}" srcOrd="5" destOrd="0" presId="urn:microsoft.com/office/officeart/2005/8/layout/orgChart1"/>
    <dgm:cxn modelId="{6EE401A5-A8F4-43B7-AA08-132C94A25A48}" type="presParOf" srcId="{CD071ECD-52E9-477F-9792-FA99150C0059}" destId="{6C3CB71E-B637-4A0E-BF5A-5F9E5F6388EF}" srcOrd="0" destOrd="0" presId="urn:microsoft.com/office/officeart/2005/8/layout/orgChart1"/>
    <dgm:cxn modelId="{C2E78901-6683-4FF7-938D-127E39D13E47}" type="presParOf" srcId="{6C3CB71E-B637-4A0E-BF5A-5F9E5F6388EF}" destId="{FF00E2A0-C82F-4EC3-9D8E-660A51086DB4}" srcOrd="0" destOrd="0" presId="urn:microsoft.com/office/officeart/2005/8/layout/orgChart1"/>
    <dgm:cxn modelId="{20694E63-4274-49B8-A792-DC613698CE46}" type="presParOf" srcId="{6C3CB71E-B637-4A0E-BF5A-5F9E5F6388EF}" destId="{0B45166C-A884-4976-8561-3350E715E094}" srcOrd="1" destOrd="0" presId="urn:microsoft.com/office/officeart/2005/8/layout/orgChart1"/>
    <dgm:cxn modelId="{C081D730-AD5A-4842-93AE-54BD9A2254F5}" type="presParOf" srcId="{CD071ECD-52E9-477F-9792-FA99150C0059}" destId="{443C7E32-5848-4DE9-A132-69BAA7DA25B6}" srcOrd="1" destOrd="0" presId="urn:microsoft.com/office/officeart/2005/8/layout/orgChart1"/>
    <dgm:cxn modelId="{95611DBA-D42B-4BE2-A5FE-6ED27446793E}" type="presParOf" srcId="{443C7E32-5848-4DE9-A132-69BAA7DA25B6}" destId="{908D93B8-DF2E-4905-B81D-26DBCD74F5AC}" srcOrd="0" destOrd="0" presId="urn:microsoft.com/office/officeart/2005/8/layout/orgChart1"/>
    <dgm:cxn modelId="{A1808E31-43E0-4BE2-AD4F-E6CA3E39B355}" type="presParOf" srcId="{443C7E32-5848-4DE9-A132-69BAA7DA25B6}" destId="{565DFA0A-87A2-4D93-8FEE-7138554143CE}" srcOrd="1" destOrd="0" presId="urn:microsoft.com/office/officeart/2005/8/layout/orgChart1"/>
    <dgm:cxn modelId="{C0B66315-6BCF-4116-BF65-41828D97AF12}" type="presParOf" srcId="{565DFA0A-87A2-4D93-8FEE-7138554143CE}" destId="{113A1DB7-2BD3-40E5-A986-F36007DE7C61}" srcOrd="0" destOrd="0" presId="urn:microsoft.com/office/officeart/2005/8/layout/orgChart1"/>
    <dgm:cxn modelId="{49559FD4-611E-4F6A-96D1-181E4C986702}" type="presParOf" srcId="{113A1DB7-2BD3-40E5-A986-F36007DE7C61}" destId="{7A02CD0F-F751-4CAC-A6BD-195175060A47}" srcOrd="0" destOrd="0" presId="urn:microsoft.com/office/officeart/2005/8/layout/orgChart1"/>
    <dgm:cxn modelId="{1275AABA-3B35-4D05-B06F-164F2CACF605}" type="presParOf" srcId="{113A1DB7-2BD3-40E5-A986-F36007DE7C61}" destId="{3036B0C6-6C84-435D-8DAD-700905A95AC8}" srcOrd="1" destOrd="0" presId="urn:microsoft.com/office/officeart/2005/8/layout/orgChart1"/>
    <dgm:cxn modelId="{9EBC7700-277F-49FE-850B-24FB12144538}" type="presParOf" srcId="{565DFA0A-87A2-4D93-8FEE-7138554143CE}" destId="{0056780B-2BB5-4875-83B9-8B3C602DC3CD}" srcOrd="1" destOrd="0" presId="urn:microsoft.com/office/officeart/2005/8/layout/orgChart1"/>
    <dgm:cxn modelId="{5FB5E57E-3779-4591-A9F3-39AB6259B8D6}" type="presParOf" srcId="{0056780B-2BB5-4875-83B9-8B3C602DC3CD}" destId="{0DC64C26-0A28-46BD-B338-E0F07E5352F0}" srcOrd="0" destOrd="0" presId="urn:microsoft.com/office/officeart/2005/8/layout/orgChart1"/>
    <dgm:cxn modelId="{E1C0D10F-58E8-4049-9DCA-8E1B8CC51E4C}" type="presParOf" srcId="{0056780B-2BB5-4875-83B9-8B3C602DC3CD}" destId="{21A6BCF3-98C5-4655-B1AD-77B0175F8446}" srcOrd="1" destOrd="0" presId="urn:microsoft.com/office/officeart/2005/8/layout/orgChart1"/>
    <dgm:cxn modelId="{AC6257AD-3AAD-4857-9E0F-9C37CF100140}" type="presParOf" srcId="{21A6BCF3-98C5-4655-B1AD-77B0175F8446}" destId="{87E6933C-12B6-487F-A788-2CDE0EC14DB9}" srcOrd="0" destOrd="0" presId="urn:microsoft.com/office/officeart/2005/8/layout/orgChart1"/>
    <dgm:cxn modelId="{AAE4D45A-9663-4838-BBAD-AF3BB715F73C}" type="presParOf" srcId="{87E6933C-12B6-487F-A788-2CDE0EC14DB9}" destId="{031D508E-D4D6-4301-A8A5-F7A3343694E1}" srcOrd="0" destOrd="0" presId="urn:microsoft.com/office/officeart/2005/8/layout/orgChart1"/>
    <dgm:cxn modelId="{C15BF9A3-CAF2-463C-8E57-71310890D765}" type="presParOf" srcId="{87E6933C-12B6-487F-A788-2CDE0EC14DB9}" destId="{294E5C2D-1B1E-4306-9F60-C16487AA3E97}" srcOrd="1" destOrd="0" presId="urn:microsoft.com/office/officeart/2005/8/layout/orgChart1"/>
    <dgm:cxn modelId="{662472B2-98B9-46A0-AF51-8EDC041ADB8E}" type="presParOf" srcId="{21A6BCF3-98C5-4655-B1AD-77B0175F8446}" destId="{94CFC98C-30EF-4C19-A240-5C496A3F410B}" srcOrd="1" destOrd="0" presId="urn:microsoft.com/office/officeart/2005/8/layout/orgChart1"/>
    <dgm:cxn modelId="{12C5D89F-A6F4-4D9A-85B6-427FFEBD361C}" type="presParOf" srcId="{21A6BCF3-98C5-4655-B1AD-77B0175F8446}" destId="{E95D015B-0D14-4E5F-8919-4DC2C37BE2F1}" srcOrd="2" destOrd="0" presId="urn:microsoft.com/office/officeart/2005/8/layout/orgChart1"/>
    <dgm:cxn modelId="{A6734F0E-33B6-46F1-9BCD-EF1E8C4131FB}" type="presParOf" srcId="{0056780B-2BB5-4875-83B9-8B3C602DC3CD}" destId="{DCA32210-7AD9-4570-8691-65CD9B2E0AD9}" srcOrd="2" destOrd="0" presId="urn:microsoft.com/office/officeart/2005/8/layout/orgChart1"/>
    <dgm:cxn modelId="{9B8DD4EB-725A-4EA3-84FE-C819DC8A1A6B}" type="presParOf" srcId="{0056780B-2BB5-4875-83B9-8B3C602DC3CD}" destId="{92EA7881-C099-4AE8-BBA4-347DE7C45B35}" srcOrd="3" destOrd="0" presId="urn:microsoft.com/office/officeart/2005/8/layout/orgChart1"/>
    <dgm:cxn modelId="{39A57958-82FE-41D4-9320-2679A8D026EB}" type="presParOf" srcId="{92EA7881-C099-4AE8-BBA4-347DE7C45B35}" destId="{C003FFEA-4C3F-431D-8FF1-C7A4FCF287B7}" srcOrd="0" destOrd="0" presId="urn:microsoft.com/office/officeart/2005/8/layout/orgChart1"/>
    <dgm:cxn modelId="{7667B37B-5E34-4BD7-A1A8-96C283ABB70E}" type="presParOf" srcId="{C003FFEA-4C3F-431D-8FF1-C7A4FCF287B7}" destId="{C2EEDB88-973D-4D1D-8B8F-067EE459F372}" srcOrd="0" destOrd="0" presId="urn:microsoft.com/office/officeart/2005/8/layout/orgChart1"/>
    <dgm:cxn modelId="{47FA8EF3-417E-49D2-B4E6-57880BCA135B}" type="presParOf" srcId="{C003FFEA-4C3F-431D-8FF1-C7A4FCF287B7}" destId="{32FCBEC6-1B85-4D2B-854F-32D3C813B890}" srcOrd="1" destOrd="0" presId="urn:microsoft.com/office/officeart/2005/8/layout/orgChart1"/>
    <dgm:cxn modelId="{BE4359E7-D222-42FC-99BF-708348AB67FA}" type="presParOf" srcId="{92EA7881-C099-4AE8-BBA4-347DE7C45B35}" destId="{922C3CF3-BBA6-4C2D-9718-33657A56FA42}" srcOrd="1" destOrd="0" presId="urn:microsoft.com/office/officeart/2005/8/layout/orgChart1"/>
    <dgm:cxn modelId="{368AE7EA-F500-423E-B724-1E20243C13D6}" type="presParOf" srcId="{92EA7881-C099-4AE8-BBA4-347DE7C45B35}" destId="{508F2D42-5674-41D9-80AB-2D98A10D7EE2}" srcOrd="2" destOrd="0" presId="urn:microsoft.com/office/officeart/2005/8/layout/orgChart1"/>
    <dgm:cxn modelId="{DE08D544-0CD3-4A8D-B798-17117B1B633A}" type="presParOf" srcId="{565DFA0A-87A2-4D93-8FEE-7138554143CE}" destId="{879ADE7C-917F-48BF-88D0-520F5FCDCBE5}" srcOrd="2" destOrd="0" presId="urn:microsoft.com/office/officeart/2005/8/layout/orgChart1"/>
    <dgm:cxn modelId="{52BA702B-99B8-4E2F-891D-70ECD9BEFD34}" type="presParOf" srcId="{443C7E32-5848-4DE9-A132-69BAA7DA25B6}" destId="{0345D5C2-79D2-49FB-9BAA-1E76036C47A5}" srcOrd="2" destOrd="0" presId="urn:microsoft.com/office/officeart/2005/8/layout/orgChart1"/>
    <dgm:cxn modelId="{18713FAB-F930-496E-A100-485D16CB285D}" type="presParOf" srcId="{443C7E32-5848-4DE9-A132-69BAA7DA25B6}" destId="{F94E1B05-43A2-4F82-B484-2594F2F6B947}" srcOrd="3" destOrd="0" presId="urn:microsoft.com/office/officeart/2005/8/layout/orgChart1"/>
    <dgm:cxn modelId="{5990DCF7-14F4-4F18-A6C4-0E4478FE3BE7}" type="presParOf" srcId="{F94E1B05-43A2-4F82-B484-2594F2F6B947}" destId="{41B549E6-4D9F-4BD3-8BC0-EA3E2C391BC6}" srcOrd="0" destOrd="0" presId="urn:microsoft.com/office/officeart/2005/8/layout/orgChart1"/>
    <dgm:cxn modelId="{05ECB97A-6763-41DE-AE04-4731EDF38DBB}" type="presParOf" srcId="{41B549E6-4D9F-4BD3-8BC0-EA3E2C391BC6}" destId="{C9960DA5-3761-4FEF-922D-656907B006D0}" srcOrd="0" destOrd="0" presId="urn:microsoft.com/office/officeart/2005/8/layout/orgChart1"/>
    <dgm:cxn modelId="{59FF72BD-D1B4-4880-B9B8-A3B811275136}" type="presParOf" srcId="{41B549E6-4D9F-4BD3-8BC0-EA3E2C391BC6}" destId="{EA3EEFE9-57ED-4278-83FE-1A78D4EA7D61}" srcOrd="1" destOrd="0" presId="urn:microsoft.com/office/officeart/2005/8/layout/orgChart1"/>
    <dgm:cxn modelId="{2263D707-D76A-4FE1-AE3E-43DC5CA921DD}" type="presParOf" srcId="{F94E1B05-43A2-4F82-B484-2594F2F6B947}" destId="{B77533DC-8844-4A39-A651-F89ACBFC0B1C}" srcOrd="1" destOrd="0" presId="urn:microsoft.com/office/officeart/2005/8/layout/orgChart1"/>
    <dgm:cxn modelId="{E70DB8C7-BF04-41B1-BEA1-841D92CAE6AB}" type="presParOf" srcId="{F94E1B05-43A2-4F82-B484-2594F2F6B947}" destId="{4091C140-6A48-4489-BC85-9854AD29F641}" srcOrd="2" destOrd="0" presId="urn:microsoft.com/office/officeart/2005/8/layout/orgChart1"/>
    <dgm:cxn modelId="{F64D6305-6FF5-4762-A161-421C188D2F51}" type="presParOf" srcId="{443C7E32-5848-4DE9-A132-69BAA7DA25B6}" destId="{71C17646-C5A8-4031-A255-2AEA3A5C31B9}" srcOrd="4" destOrd="0" presId="urn:microsoft.com/office/officeart/2005/8/layout/orgChart1"/>
    <dgm:cxn modelId="{930E158C-508E-481A-B26E-DB148F4CB14D}" type="presParOf" srcId="{443C7E32-5848-4DE9-A132-69BAA7DA25B6}" destId="{84B6B0E6-4262-41AA-8BE9-0BF9B2187401}" srcOrd="5" destOrd="0" presId="urn:microsoft.com/office/officeart/2005/8/layout/orgChart1"/>
    <dgm:cxn modelId="{268BBFD6-C672-48AC-B870-C0407068D28E}" type="presParOf" srcId="{84B6B0E6-4262-41AA-8BE9-0BF9B2187401}" destId="{EBA88FE7-DD13-4016-9504-48BF82543E18}" srcOrd="0" destOrd="0" presId="urn:microsoft.com/office/officeart/2005/8/layout/orgChart1"/>
    <dgm:cxn modelId="{8982CD1A-7365-4F19-A1D4-9D79933E0A0D}" type="presParOf" srcId="{EBA88FE7-DD13-4016-9504-48BF82543E18}" destId="{0FCFB332-4A63-429E-8208-E888014BBBA7}" srcOrd="0" destOrd="0" presId="urn:microsoft.com/office/officeart/2005/8/layout/orgChart1"/>
    <dgm:cxn modelId="{F8C66F1C-0976-4A8A-A1DE-BD8E8F29E1E7}" type="presParOf" srcId="{EBA88FE7-DD13-4016-9504-48BF82543E18}" destId="{C8EF5070-2AB4-4DB8-A2BA-C6CCBA64A363}" srcOrd="1" destOrd="0" presId="urn:microsoft.com/office/officeart/2005/8/layout/orgChart1"/>
    <dgm:cxn modelId="{661DFE32-F5B4-4858-956E-156FDDFF04CC}" type="presParOf" srcId="{84B6B0E6-4262-41AA-8BE9-0BF9B2187401}" destId="{F0406327-04EE-4307-AF31-123D12143AB7}" srcOrd="1" destOrd="0" presId="urn:microsoft.com/office/officeart/2005/8/layout/orgChart1"/>
    <dgm:cxn modelId="{20A69996-488F-43F1-9CF5-AE53DCE80519}" type="presParOf" srcId="{84B6B0E6-4262-41AA-8BE9-0BF9B2187401}" destId="{D9AA075B-6550-4086-B43F-62A8D4DAD9A0}" srcOrd="2" destOrd="0" presId="urn:microsoft.com/office/officeart/2005/8/layout/orgChart1"/>
    <dgm:cxn modelId="{DD2A0C46-42FE-4123-98D5-0D30E6CF232B}" type="presParOf" srcId="{443C7E32-5848-4DE9-A132-69BAA7DA25B6}" destId="{B1B90317-8579-4B42-8453-BFB72D1BBAD3}" srcOrd="6" destOrd="0" presId="urn:microsoft.com/office/officeart/2005/8/layout/orgChart1"/>
    <dgm:cxn modelId="{22457615-722B-4D8E-BB49-5FF3FECC3682}" type="presParOf" srcId="{443C7E32-5848-4DE9-A132-69BAA7DA25B6}" destId="{D95E5359-4B81-4DB7-80AF-9C76DA2292F4}" srcOrd="7" destOrd="0" presId="urn:microsoft.com/office/officeart/2005/8/layout/orgChart1"/>
    <dgm:cxn modelId="{7D8AE761-A6D6-455D-B884-323E94B7EE98}" type="presParOf" srcId="{D95E5359-4B81-4DB7-80AF-9C76DA2292F4}" destId="{C360CBBE-785C-4A5D-8F77-6EE9C678B4DC}" srcOrd="0" destOrd="0" presId="urn:microsoft.com/office/officeart/2005/8/layout/orgChart1"/>
    <dgm:cxn modelId="{C231D4DE-56E5-4D64-9D5A-A67ADF77BCCA}" type="presParOf" srcId="{C360CBBE-785C-4A5D-8F77-6EE9C678B4DC}" destId="{43126BEA-6567-45E3-ABA6-E1BDB13139CF}" srcOrd="0" destOrd="0" presId="urn:microsoft.com/office/officeart/2005/8/layout/orgChart1"/>
    <dgm:cxn modelId="{E071C05C-E33F-4AEB-BCDF-F7D0E631B030}" type="presParOf" srcId="{C360CBBE-785C-4A5D-8F77-6EE9C678B4DC}" destId="{56AB4E6D-F08D-4287-9089-A361024B73D0}" srcOrd="1" destOrd="0" presId="urn:microsoft.com/office/officeart/2005/8/layout/orgChart1"/>
    <dgm:cxn modelId="{2B4E9A28-CD34-41DD-A228-80CA3E417459}" type="presParOf" srcId="{D95E5359-4B81-4DB7-80AF-9C76DA2292F4}" destId="{EF89691E-94DD-4739-8D07-572BD7200B6D}" srcOrd="1" destOrd="0" presId="urn:microsoft.com/office/officeart/2005/8/layout/orgChart1"/>
    <dgm:cxn modelId="{B3942AA2-B097-4206-9FC6-AA0A39318BEF}" type="presParOf" srcId="{EF89691E-94DD-4739-8D07-572BD7200B6D}" destId="{B0C93785-93A3-47FA-ACE6-26D043C31668}" srcOrd="0" destOrd="0" presId="urn:microsoft.com/office/officeart/2005/8/layout/orgChart1"/>
    <dgm:cxn modelId="{ABC7F46C-657E-4ED9-9C08-1DD8944FEC7B}" type="presParOf" srcId="{EF89691E-94DD-4739-8D07-572BD7200B6D}" destId="{77871DCA-F41C-4408-9091-D2A979E0705C}" srcOrd="1" destOrd="0" presId="urn:microsoft.com/office/officeart/2005/8/layout/orgChart1"/>
    <dgm:cxn modelId="{BF114BAC-1B31-4436-983B-6E6D5EBC4B7B}" type="presParOf" srcId="{77871DCA-F41C-4408-9091-D2A979E0705C}" destId="{BA6ED8AF-9665-4625-BFF9-83364D409E8B}" srcOrd="0" destOrd="0" presId="urn:microsoft.com/office/officeart/2005/8/layout/orgChart1"/>
    <dgm:cxn modelId="{D2257597-AF5D-4C60-9A56-31567B7BD0CC}" type="presParOf" srcId="{BA6ED8AF-9665-4625-BFF9-83364D409E8B}" destId="{021F34D5-1A26-4887-9F2A-F93D882A6325}" srcOrd="0" destOrd="0" presId="urn:microsoft.com/office/officeart/2005/8/layout/orgChart1"/>
    <dgm:cxn modelId="{DCF2FEC4-A036-42FB-94E6-456E63B106B7}" type="presParOf" srcId="{BA6ED8AF-9665-4625-BFF9-83364D409E8B}" destId="{324CA158-4CDC-4D16-837F-3EE6CCDD96D2}" srcOrd="1" destOrd="0" presId="urn:microsoft.com/office/officeart/2005/8/layout/orgChart1"/>
    <dgm:cxn modelId="{46AF669F-7548-4C77-AF1F-26F8AF61ED2D}" type="presParOf" srcId="{77871DCA-F41C-4408-9091-D2A979E0705C}" destId="{FE68D825-4548-48E3-902A-4F576BB3D344}" srcOrd="1" destOrd="0" presId="urn:microsoft.com/office/officeart/2005/8/layout/orgChart1"/>
    <dgm:cxn modelId="{411EFB08-0648-4E3F-9D30-87B297CD978A}" type="presParOf" srcId="{77871DCA-F41C-4408-9091-D2A979E0705C}" destId="{2CF231D8-2C6A-4290-A19D-C875AAC1680A}" srcOrd="2" destOrd="0" presId="urn:microsoft.com/office/officeart/2005/8/layout/orgChart1"/>
    <dgm:cxn modelId="{012952AA-7D88-4529-AB4C-A2EE1FCF35D7}" type="presParOf" srcId="{D95E5359-4B81-4DB7-80AF-9C76DA2292F4}" destId="{4F3C33CF-5EFE-4269-B975-B247C003B49D}" srcOrd="2" destOrd="0" presId="urn:microsoft.com/office/officeart/2005/8/layout/orgChart1"/>
    <dgm:cxn modelId="{ECE3EE95-BB76-4B85-BAC2-8C168C196034}" type="presParOf" srcId="{443C7E32-5848-4DE9-A132-69BAA7DA25B6}" destId="{23B8660B-BE27-4521-9802-A7F4C2994C0C}" srcOrd="8" destOrd="0" presId="urn:microsoft.com/office/officeart/2005/8/layout/orgChart1"/>
    <dgm:cxn modelId="{E2702604-D5EE-4F0A-9514-8979B7F2DFDD}" type="presParOf" srcId="{443C7E32-5848-4DE9-A132-69BAA7DA25B6}" destId="{8D3D87C9-8AD2-4F86-84AC-940E28D57FA4}" srcOrd="9" destOrd="0" presId="urn:microsoft.com/office/officeart/2005/8/layout/orgChart1"/>
    <dgm:cxn modelId="{16E91B21-6CB6-4F4C-ACAF-923B870AC7E6}" type="presParOf" srcId="{8D3D87C9-8AD2-4F86-84AC-940E28D57FA4}" destId="{8929E430-A53C-4671-9DCC-E56FAAD30143}" srcOrd="0" destOrd="0" presId="urn:microsoft.com/office/officeart/2005/8/layout/orgChart1"/>
    <dgm:cxn modelId="{B2600879-C35D-4E84-A7FE-8B763C81992F}" type="presParOf" srcId="{8929E430-A53C-4671-9DCC-E56FAAD30143}" destId="{8DB50AE0-119C-4FE6-8318-9E2DFC5A4307}" srcOrd="0" destOrd="0" presId="urn:microsoft.com/office/officeart/2005/8/layout/orgChart1"/>
    <dgm:cxn modelId="{0973E173-9C4B-437A-B2F9-F55A57D97967}" type="presParOf" srcId="{8929E430-A53C-4671-9DCC-E56FAAD30143}" destId="{4062B051-6E9A-41BB-AB43-E92A1969DCCD}" srcOrd="1" destOrd="0" presId="urn:microsoft.com/office/officeart/2005/8/layout/orgChart1"/>
    <dgm:cxn modelId="{3AD1A405-CF99-4B5E-B6DC-EDAB3DC56A46}" type="presParOf" srcId="{8D3D87C9-8AD2-4F86-84AC-940E28D57FA4}" destId="{3B5E722E-CD2D-4BAC-BA89-FB52F2C35EAC}" srcOrd="1" destOrd="0" presId="urn:microsoft.com/office/officeart/2005/8/layout/orgChart1"/>
    <dgm:cxn modelId="{31922209-96B0-4DD3-B8A6-61E3508A199D}" type="presParOf" srcId="{8D3D87C9-8AD2-4F86-84AC-940E28D57FA4}" destId="{17CEA763-286A-4381-893A-6F07B17BB069}" srcOrd="2" destOrd="0" presId="urn:microsoft.com/office/officeart/2005/8/layout/orgChart1"/>
    <dgm:cxn modelId="{2C8F07B6-3DA1-4026-9724-F10A58F54602}" type="presParOf" srcId="{443C7E32-5848-4DE9-A132-69BAA7DA25B6}" destId="{DDCAAD5B-2D00-4137-AE27-04DA0E764CD7}" srcOrd="10" destOrd="0" presId="urn:microsoft.com/office/officeart/2005/8/layout/orgChart1"/>
    <dgm:cxn modelId="{413299B0-2092-49FF-94DF-9D6440F7D469}" type="presParOf" srcId="{443C7E32-5848-4DE9-A132-69BAA7DA25B6}" destId="{94568A2E-921A-4ABB-85EA-D3C4F6C7D74C}" srcOrd="11" destOrd="0" presId="urn:microsoft.com/office/officeart/2005/8/layout/orgChart1"/>
    <dgm:cxn modelId="{70F47E2F-2DEF-4F54-B158-C3684BD1C172}" type="presParOf" srcId="{94568A2E-921A-4ABB-85EA-D3C4F6C7D74C}" destId="{077664A6-4EA9-420E-BF17-99D351593819}" srcOrd="0" destOrd="0" presId="urn:microsoft.com/office/officeart/2005/8/layout/orgChart1"/>
    <dgm:cxn modelId="{6DC74D6C-7C1A-4A25-A3B3-19FEBF495EE0}" type="presParOf" srcId="{077664A6-4EA9-420E-BF17-99D351593819}" destId="{D666E3AB-0B73-49C3-8D08-DCF11AA33040}" srcOrd="0" destOrd="0" presId="urn:microsoft.com/office/officeart/2005/8/layout/orgChart1"/>
    <dgm:cxn modelId="{DDBA3869-963D-4039-AD61-0EA799897BEE}" type="presParOf" srcId="{077664A6-4EA9-420E-BF17-99D351593819}" destId="{ADAFD8DD-9EC9-431A-8834-DDD29DA57F3B}" srcOrd="1" destOrd="0" presId="urn:microsoft.com/office/officeart/2005/8/layout/orgChart1"/>
    <dgm:cxn modelId="{91590200-E137-452B-A07B-2BC1901B1132}" type="presParOf" srcId="{94568A2E-921A-4ABB-85EA-D3C4F6C7D74C}" destId="{A39BB390-7BE3-483D-9D81-C0544A234A52}" srcOrd="1" destOrd="0" presId="urn:microsoft.com/office/officeart/2005/8/layout/orgChart1"/>
    <dgm:cxn modelId="{FDB1470F-8C7E-45B2-991D-0888AA7E4540}" type="presParOf" srcId="{94568A2E-921A-4ABB-85EA-D3C4F6C7D74C}" destId="{2B4E0282-9AE3-4DCC-B87B-640EE3B84254}" srcOrd="2" destOrd="0" presId="urn:microsoft.com/office/officeart/2005/8/layout/orgChart1"/>
    <dgm:cxn modelId="{757379E9-012C-4CE4-BF3E-7DC753F078F3}" type="presParOf" srcId="{CD071ECD-52E9-477F-9792-FA99150C0059}" destId="{723A9522-CA3A-407B-AD13-D40835816B81}" srcOrd="2" destOrd="0" presId="urn:microsoft.com/office/officeart/2005/8/layout/orgChart1"/>
    <dgm:cxn modelId="{A16D3874-F3CA-44D7-8CC1-8376248B6372}" type="presParOf" srcId="{248D6A92-80B3-4F37-BCEC-93B0A9D5F865}" destId="{6E09662E-91A1-43A1-8C49-5EF961F34B49}" srcOrd="2" destOrd="0" presId="urn:microsoft.com/office/officeart/2005/8/layout/orgChart1"/>
    <dgm:cxn modelId="{83EE6EF5-2549-4DD8-99BA-973161F1236D}" type="presParOf" srcId="{6E09662E-91A1-43A1-8C49-5EF961F34B49}" destId="{095A8A48-478C-4FEE-9597-4BE9D5AA8ED5}" srcOrd="0" destOrd="0" presId="urn:microsoft.com/office/officeart/2005/8/layout/orgChart1"/>
    <dgm:cxn modelId="{8F117AF5-0CE6-44C6-ABD3-EF0DA7CE483A}" type="presParOf" srcId="{6E09662E-91A1-43A1-8C49-5EF961F34B49}" destId="{514DF659-0186-4A4F-929C-AC8AFB2E2A6F}" srcOrd="1" destOrd="0" presId="urn:microsoft.com/office/officeart/2005/8/layout/orgChart1"/>
    <dgm:cxn modelId="{B2C863B5-2207-4820-998C-ECFF554A0AC2}" type="presParOf" srcId="{514DF659-0186-4A4F-929C-AC8AFB2E2A6F}" destId="{2127A45F-6788-4ECB-9A7E-714136265E68}" srcOrd="0" destOrd="0" presId="urn:microsoft.com/office/officeart/2005/8/layout/orgChart1"/>
    <dgm:cxn modelId="{DAC61667-DD4E-4B65-96C7-2575448CCE81}" type="presParOf" srcId="{2127A45F-6788-4ECB-9A7E-714136265E68}" destId="{FAE32ED7-99AE-49E4-B9CC-AD4A2A471DAD}" srcOrd="0" destOrd="0" presId="urn:microsoft.com/office/officeart/2005/8/layout/orgChart1"/>
    <dgm:cxn modelId="{734D7F1E-5EFC-48EA-A1D7-CB37CB5BFD79}" type="presParOf" srcId="{2127A45F-6788-4ECB-9A7E-714136265E68}" destId="{8C86E949-356A-4E3D-85B1-E2D98001F5B2}" srcOrd="1" destOrd="0" presId="urn:microsoft.com/office/officeart/2005/8/layout/orgChart1"/>
    <dgm:cxn modelId="{219C8344-CD73-468A-954D-C608D4AA768F}" type="presParOf" srcId="{514DF659-0186-4A4F-929C-AC8AFB2E2A6F}" destId="{B4E61FB9-7CED-4BEE-A2E3-571DCA6C7094}" srcOrd="1" destOrd="0" presId="urn:microsoft.com/office/officeart/2005/8/layout/orgChart1"/>
    <dgm:cxn modelId="{02A5F80B-4DF0-40D8-848D-8EF085B7E369}" type="presParOf" srcId="{514DF659-0186-4A4F-929C-AC8AFB2E2A6F}" destId="{CA129D8F-6F7A-48FB-85AE-BFFB5256375A}" srcOrd="2" destOrd="0" presId="urn:microsoft.com/office/officeart/2005/8/layout/orgChart1"/>
    <dgm:cxn modelId="{EE72D940-6DDE-4BD9-AF62-DA9857359F42}" type="presParOf" srcId="{302E94B4-C3AC-4B16-ABC0-7D15B4751282}" destId="{0553D754-E107-455E-9077-5760DEB9FC20}" srcOrd="2" destOrd="0" presId="urn:microsoft.com/office/officeart/2005/8/layout/orgChart1"/>
    <dgm:cxn modelId="{6C9732B8-4B6B-45A0-B661-F3BA5E2624B0}" type="presParOf" srcId="{10B4D2F9-C610-49EE-ACA3-21CE76FD8754}" destId="{F19AAE29-085A-4C47-B29A-84C8D724480A}" srcOrd="4" destOrd="0" presId="urn:microsoft.com/office/officeart/2005/8/layout/orgChart1"/>
    <dgm:cxn modelId="{27D0BB2E-CB84-4313-B118-C1C1B521CC54}" type="presParOf" srcId="{10B4D2F9-C610-49EE-ACA3-21CE76FD8754}" destId="{F3C2B535-06C4-4936-9339-7EA223436099}" srcOrd="5" destOrd="0" presId="urn:microsoft.com/office/officeart/2005/8/layout/orgChart1"/>
    <dgm:cxn modelId="{C266F98A-8954-492E-B8A0-700F8F50B16C}" type="presParOf" srcId="{F3C2B535-06C4-4936-9339-7EA223436099}" destId="{95A36C5E-F234-4B85-9B2D-BE63D6861C2D}" srcOrd="0" destOrd="0" presId="urn:microsoft.com/office/officeart/2005/8/layout/orgChart1"/>
    <dgm:cxn modelId="{485973A8-B1D9-43F8-B0E2-C68E21B00DF5}" type="presParOf" srcId="{95A36C5E-F234-4B85-9B2D-BE63D6861C2D}" destId="{5842A518-4B7C-4462-90CD-B7CDC06D7E21}" srcOrd="0" destOrd="0" presId="urn:microsoft.com/office/officeart/2005/8/layout/orgChart1"/>
    <dgm:cxn modelId="{41BD335D-CC56-44EC-8A9D-3215CC5A1233}" type="presParOf" srcId="{95A36C5E-F234-4B85-9B2D-BE63D6861C2D}" destId="{3A7511C2-32DF-4A9D-B8F9-ECBC7E4DAF91}" srcOrd="1" destOrd="0" presId="urn:microsoft.com/office/officeart/2005/8/layout/orgChart1"/>
    <dgm:cxn modelId="{CDC8785C-3C63-4B7E-9442-8A1E52B3C525}" type="presParOf" srcId="{F3C2B535-06C4-4936-9339-7EA223436099}" destId="{A75C2741-8742-4F48-B3E0-62374498E83D}" srcOrd="1" destOrd="0" presId="urn:microsoft.com/office/officeart/2005/8/layout/orgChart1"/>
    <dgm:cxn modelId="{11EEFB22-6B55-4E41-A770-FA5BEDD9EFF3}" type="presParOf" srcId="{F3C2B535-06C4-4936-9339-7EA223436099}" destId="{E25A6F54-7533-4FFB-A5CD-29504B5F019E}" srcOrd="2" destOrd="0" presId="urn:microsoft.com/office/officeart/2005/8/layout/orgChart1"/>
    <dgm:cxn modelId="{2287C737-A44E-42DD-8273-1471016B9274}" type="presParOf" srcId="{9D6BCEBA-695C-4D9C-B0C9-D7445DBD4C23}" destId="{B4909417-3EE3-4FF5-9AA3-98F9768A960C}" srcOrd="2" destOrd="0" presId="urn:microsoft.com/office/officeart/2005/8/layout/orgChart1"/>
  </dgm:cxnLst>
  <dgm:bg>
    <a:solidFill>
      <a:sysClr val="window" lastClr="FFFFFF"/>
    </a:solidFill>
  </dgm:bg>
  <dgm:whole>
    <a:ln w="6350">
      <a:solidFill>
        <a:scrgbClr r="0" g="0" b="0"/>
      </a:solidFill>
      <a:prstDash val="sysDot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19AAE29-085A-4C47-B29A-84C8D724480A}">
      <dsp:nvSpPr>
        <dsp:cNvPr id="0" name=""/>
        <dsp:cNvSpPr/>
      </dsp:nvSpPr>
      <dsp:spPr>
        <a:xfrm>
          <a:off x="4566223" y="383425"/>
          <a:ext cx="922668" cy="1601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0066"/>
              </a:lnTo>
              <a:lnTo>
                <a:pt x="922668" y="80066"/>
              </a:lnTo>
              <a:lnTo>
                <a:pt x="922668" y="16013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5A8A48-478C-4FEE-9597-4BE9D5AA8ED5}">
      <dsp:nvSpPr>
        <dsp:cNvPr id="0" name=""/>
        <dsp:cNvSpPr/>
      </dsp:nvSpPr>
      <dsp:spPr>
        <a:xfrm>
          <a:off x="4067258" y="1466226"/>
          <a:ext cx="498965" cy="108737"/>
        </a:xfrm>
        <a:custGeom>
          <a:avLst/>
          <a:gdLst/>
          <a:ahLst/>
          <a:cxnLst/>
          <a:rect l="0" t="0" r="0" b="0"/>
          <a:pathLst>
            <a:path>
              <a:moveTo>
                <a:pt x="498965" y="0"/>
              </a:moveTo>
              <a:lnTo>
                <a:pt x="498965" y="108737"/>
              </a:lnTo>
              <a:lnTo>
                <a:pt x="0" y="10873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CAAD5B-2D00-4137-AE27-04DA0E764CD7}">
      <dsp:nvSpPr>
        <dsp:cNvPr id="0" name=""/>
        <dsp:cNvSpPr/>
      </dsp:nvSpPr>
      <dsp:spPr>
        <a:xfrm>
          <a:off x="6598313" y="2578308"/>
          <a:ext cx="150707" cy="14102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10260"/>
              </a:lnTo>
              <a:lnTo>
                <a:pt x="150707" y="141026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B8660B-BE27-4521-9802-A7F4C2994C0C}">
      <dsp:nvSpPr>
        <dsp:cNvPr id="0" name=""/>
        <dsp:cNvSpPr/>
      </dsp:nvSpPr>
      <dsp:spPr>
        <a:xfrm>
          <a:off x="6481837" y="2578308"/>
          <a:ext cx="91440" cy="2434242"/>
        </a:xfrm>
        <a:custGeom>
          <a:avLst/>
          <a:gdLst/>
          <a:ahLst/>
          <a:cxnLst/>
          <a:rect l="0" t="0" r="0" b="0"/>
          <a:pathLst>
            <a:path>
              <a:moveTo>
                <a:pt x="116475" y="0"/>
              </a:moveTo>
              <a:lnTo>
                <a:pt x="116475" y="2434242"/>
              </a:lnTo>
              <a:lnTo>
                <a:pt x="45720" y="243424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C93785-93A3-47FA-ACE6-26D043C31668}">
      <dsp:nvSpPr>
        <dsp:cNvPr id="0" name=""/>
        <dsp:cNvSpPr/>
      </dsp:nvSpPr>
      <dsp:spPr>
        <a:xfrm>
          <a:off x="6805173" y="3122732"/>
          <a:ext cx="95606" cy="29473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4739"/>
              </a:lnTo>
              <a:lnTo>
                <a:pt x="95606" y="294739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B90317-8579-4B42-8453-BFB72D1BBAD3}">
      <dsp:nvSpPr>
        <dsp:cNvPr id="0" name=""/>
        <dsp:cNvSpPr/>
      </dsp:nvSpPr>
      <dsp:spPr>
        <a:xfrm>
          <a:off x="6598313" y="2578308"/>
          <a:ext cx="130607" cy="3537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3789"/>
              </a:lnTo>
              <a:lnTo>
                <a:pt x="130607" y="35378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C17646-C5A8-4031-A255-2AEA3A5C31B9}">
      <dsp:nvSpPr>
        <dsp:cNvPr id="0" name=""/>
        <dsp:cNvSpPr/>
      </dsp:nvSpPr>
      <dsp:spPr>
        <a:xfrm>
          <a:off x="6478878" y="2578308"/>
          <a:ext cx="91440" cy="1924133"/>
        </a:xfrm>
        <a:custGeom>
          <a:avLst/>
          <a:gdLst/>
          <a:ahLst/>
          <a:cxnLst/>
          <a:rect l="0" t="0" r="0" b="0"/>
          <a:pathLst>
            <a:path>
              <a:moveTo>
                <a:pt x="119434" y="0"/>
              </a:moveTo>
              <a:lnTo>
                <a:pt x="119434" y="1924133"/>
              </a:lnTo>
              <a:lnTo>
                <a:pt x="45720" y="192413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45D5C2-79D2-49FB-9BAA-1E76036C47A5}">
      <dsp:nvSpPr>
        <dsp:cNvPr id="0" name=""/>
        <dsp:cNvSpPr/>
      </dsp:nvSpPr>
      <dsp:spPr>
        <a:xfrm>
          <a:off x="6598313" y="2578308"/>
          <a:ext cx="165630" cy="19203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20316"/>
              </a:lnTo>
              <a:lnTo>
                <a:pt x="165630" y="192031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A32210-7AD9-4570-8691-65CD9B2E0AD9}">
      <dsp:nvSpPr>
        <dsp:cNvPr id="0" name=""/>
        <dsp:cNvSpPr/>
      </dsp:nvSpPr>
      <dsp:spPr>
        <a:xfrm>
          <a:off x="5676889" y="3119708"/>
          <a:ext cx="91440" cy="84041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40417"/>
              </a:lnTo>
              <a:lnTo>
                <a:pt x="78821" y="84041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C64C26-0A28-46BD-B338-E0F07E5352F0}">
      <dsp:nvSpPr>
        <dsp:cNvPr id="0" name=""/>
        <dsp:cNvSpPr/>
      </dsp:nvSpPr>
      <dsp:spPr>
        <a:xfrm>
          <a:off x="5676889" y="3119708"/>
          <a:ext cx="91440" cy="31380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13802"/>
              </a:lnTo>
              <a:lnTo>
                <a:pt x="78821" y="31380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8D93B8-DF2E-4905-B81D-26DBCD74F5AC}">
      <dsp:nvSpPr>
        <dsp:cNvPr id="0" name=""/>
        <dsp:cNvSpPr/>
      </dsp:nvSpPr>
      <dsp:spPr>
        <a:xfrm>
          <a:off x="6408891" y="2578308"/>
          <a:ext cx="189421" cy="350766"/>
        </a:xfrm>
        <a:custGeom>
          <a:avLst/>
          <a:gdLst/>
          <a:ahLst/>
          <a:cxnLst/>
          <a:rect l="0" t="0" r="0" b="0"/>
          <a:pathLst>
            <a:path>
              <a:moveTo>
                <a:pt x="189421" y="0"/>
              </a:moveTo>
              <a:lnTo>
                <a:pt x="189421" y="350766"/>
              </a:lnTo>
              <a:lnTo>
                <a:pt x="0" y="35076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3F1E51-82A8-4633-99D3-0DBF369CCCDC}">
      <dsp:nvSpPr>
        <dsp:cNvPr id="0" name=""/>
        <dsp:cNvSpPr/>
      </dsp:nvSpPr>
      <dsp:spPr>
        <a:xfrm>
          <a:off x="4566223" y="1466226"/>
          <a:ext cx="2032089" cy="7015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21466"/>
              </a:lnTo>
              <a:lnTo>
                <a:pt x="2032089" y="621466"/>
              </a:lnTo>
              <a:lnTo>
                <a:pt x="2032089" y="70153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DC2B6B-9099-4CCB-85C6-4D8F30C3BCF3}">
      <dsp:nvSpPr>
        <dsp:cNvPr id="0" name=""/>
        <dsp:cNvSpPr/>
      </dsp:nvSpPr>
      <dsp:spPr>
        <a:xfrm>
          <a:off x="4414534" y="2570404"/>
          <a:ext cx="91440" cy="1388215"/>
        </a:xfrm>
        <a:custGeom>
          <a:avLst/>
          <a:gdLst/>
          <a:ahLst/>
          <a:cxnLst/>
          <a:rect l="0" t="0" r="0" b="0"/>
          <a:pathLst>
            <a:path>
              <a:moveTo>
                <a:pt x="129675" y="0"/>
              </a:moveTo>
              <a:lnTo>
                <a:pt x="129675" y="1388215"/>
              </a:lnTo>
              <a:lnTo>
                <a:pt x="45720" y="138821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203608-CCC0-4F08-AE5B-B3ABB82141B9}">
      <dsp:nvSpPr>
        <dsp:cNvPr id="0" name=""/>
        <dsp:cNvSpPr/>
      </dsp:nvSpPr>
      <dsp:spPr>
        <a:xfrm>
          <a:off x="4420710" y="2570404"/>
          <a:ext cx="91440" cy="2397301"/>
        </a:xfrm>
        <a:custGeom>
          <a:avLst/>
          <a:gdLst/>
          <a:ahLst/>
          <a:cxnLst/>
          <a:rect l="0" t="0" r="0" b="0"/>
          <a:pathLst>
            <a:path>
              <a:moveTo>
                <a:pt x="123498" y="0"/>
              </a:moveTo>
              <a:lnTo>
                <a:pt x="123498" y="2397301"/>
              </a:lnTo>
              <a:lnTo>
                <a:pt x="45720" y="239730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797F78-7820-4311-A9E0-18DA64C773A8}">
      <dsp:nvSpPr>
        <dsp:cNvPr id="0" name=""/>
        <dsp:cNvSpPr/>
      </dsp:nvSpPr>
      <dsp:spPr>
        <a:xfrm>
          <a:off x="4424302" y="2570404"/>
          <a:ext cx="91440" cy="1873889"/>
        </a:xfrm>
        <a:custGeom>
          <a:avLst/>
          <a:gdLst/>
          <a:ahLst/>
          <a:cxnLst/>
          <a:rect l="0" t="0" r="0" b="0"/>
          <a:pathLst>
            <a:path>
              <a:moveTo>
                <a:pt x="119907" y="0"/>
              </a:moveTo>
              <a:lnTo>
                <a:pt x="119907" y="1873889"/>
              </a:lnTo>
              <a:lnTo>
                <a:pt x="45720" y="1873889"/>
              </a:lnTo>
            </a:path>
          </a:pathLst>
        </a:custGeom>
        <a:noFill/>
        <a:ln w="1270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BFD31B6-B364-49DD-800D-301938169D12}">
      <dsp:nvSpPr>
        <dsp:cNvPr id="0" name=""/>
        <dsp:cNvSpPr/>
      </dsp:nvSpPr>
      <dsp:spPr>
        <a:xfrm>
          <a:off x="4544209" y="2570404"/>
          <a:ext cx="135533" cy="29616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1656"/>
              </a:lnTo>
              <a:lnTo>
                <a:pt x="135533" y="2961656"/>
              </a:lnTo>
            </a:path>
          </a:pathLst>
        </a:custGeom>
        <a:noFill/>
        <a:ln w="3175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9B9874-542B-4811-ACA3-E5B9972CEA00}">
      <dsp:nvSpPr>
        <dsp:cNvPr id="0" name=""/>
        <dsp:cNvSpPr/>
      </dsp:nvSpPr>
      <dsp:spPr>
        <a:xfrm>
          <a:off x="4544209" y="2570404"/>
          <a:ext cx="155183" cy="240060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00601"/>
              </a:lnTo>
              <a:lnTo>
                <a:pt x="155183" y="240060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573804-31C5-4B49-A29C-029AB0DBBE61}">
      <dsp:nvSpPr>
        <dsp:cNvPr id="0" name=""/>
        <dsp:cNvSpPr/>
      </dsp:nvSpPr>
      <dsp:spPr>
        <a:xfrm>
          <a:off x="4544209" y="2570404"/>
          <a:ext cx="129516" cy="37254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72544"/>
              </a:lnTo>
              <a:lnTo>
                <a:pt x="129516" y="37254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063780-85B9-4FE8-93CF-1C71AD7A2523}">
      <dsp:nvSpPr>
        <dsp:cNvPr id="0" name=""/>
        <dsp:cNvSpPr/>
      </dsp:nvSpPr>
      <dsp:spPr>
        <a:xfrm>
          <a:off x="4544209" y="2570404"/>
          <a:ext cx="151210" cy="18715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71518"/>
              </a:lnTo>
              <a:lnTo>
                <a:pt x="151210" y="187151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8477AA-A482-4563-A0D3-EB421F7D7525}">
      <dsp:nvSpPr>
        <dsp:cNvPr id="0" name=""/>
        <dsp:cNvSpPr/>
      </dsp:nvSpPr>
      <dsp:spPr>
        <a:xfrm>
          <a:off x="4544209" y="2570404"/>
          <a:ext cx="138484" cy="13862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6293"/>
              </a:lnTo>
              <a:lnTo>
                <a:pt x="138484" y="138629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16D0B7-1965-4FAD-B148-59E93DF71CE5}">
      <dsp:nvSpPr>
        <dsp:cNvPr id="0" name=""/>
        <dsp:cNvSpPr/>
      </dsp:nvSpPr>
      <dsp:spPr>
        <a:xfrm>
          <a:off x="4409768" y="2570404"/>
          <a:ext cx="91440" cy="872340"/>
        </a:xfrm>
        <a:custGeom>
          <a:avLst/>
          <a:gdLst/>
          <a:ahLst/>
          <a:cxnLst/>
          <a:rect l="0" t="0" r="0" b="0"/>
          <a:pathLst>
            <a:path>
              <a:moveTo>
                <a:pt x="134441" y="0"/>
              </a:moveTo>
              <a:lnTo>
                <a:pt x="134441" y="872340"/>
              </a:lnTo>
              <a:lnTo>
                <a:pt x="45720" y="87234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56741F-BABF-47EE-B345-3AA7C9606534}">
      <dsp:nvSpPr>
        <dsp:cNvPr id="0" name=""/>
        <dsp:cNvSpPr/>
      </dsp:nvSpPr>
      <dsp:spPr>
        <a:xfrm>
          <a:off x="4544209" y="2570404"/>
          <a:ext cx="144942" cy="8710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71067"/>
              </a:lnTo>
              <a:lnTo>
                <a:pt x="144942" y="87106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BEC3ED-6EB3-444D-8E79-46BCF95C267C}">
      <dsp:nvSpPr>
        <dsp:cNvPr id="0" name=""/>
        <dsp:cNvSpPr/>
      </dsp:nvSpPr>
      <dsp:spPr>
        <a:xfrm>
          <a:off x="4413001" y="2570404"/>
          <a:ext cx="91440" cy="372944"/>
        </a:xfrm>
        <a:custGeom>
          <a:avLst/>
          <a:gdLst/>
          <a:ahLst/>
          <a:cxnLst/>
          <a:rect l="0" t="0" r="0" b="0"/>
          <a:pathLst>
            <a:path>
              <a:moveTo>
                <a:pt x="131207" y="0"/>
              </a:moveTo>
              <a:lnTo>
                <a:pt x="131207" y="372944"/>
              </a:lnTo>
              <a:lnTo>
                <a:pt x="45720" y="37294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F003DC7-6A18-4DD9-B55B-DB3B3CDAA796}">
      <dsp:nvSpPr>
        <dsp:cNvPr id="0" name=""/>
        <dsp:cNvSpPr/>
      </dsp:nvSpPr>
      <dsp:spPr>
        <a:xfrm>
          <a:off x="4498489" y="1466226"/>
          <a:ext cx="91440" cy="701532"/>
        </a:xfrm>
        <a:custGeom>
          <a:avLst/>
          <a:gdLst/>
          <a:ahLst/>
          <a:cxnLst/>
          <a:rect l="0" t="0" r="0" b="0"/>
          <a:pathLst>
            <a:path>
              <a:moveTo>
                <a:pt x="67734" y="0"/>
              </a:moveTo>
              <a:lnTo>
                <a:pt x="67734" y="621466"/>
              </a:lnTo>
              <a:lnTo>
                <a:pt x="45720" y="621466"/>
              </a:lnTo>
              <a:lnTo>
                <a:pt x="45720" y="70153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4BE328-8A64-4528-A18D-C49EC2B8A413}">
      <dsp:nvSpPr>
        <dsp:cNvPr id="0" name=""/>
        <dsp:cNvSpPr/>
      </dsp:nvSpPr>
      <dsp:spPr>
        <a:xfrm>
          <a:off x="2397154" y="2549027"/>
          <a:ext cx="91440" cy="3058483"/>
        </a:xfrm>
        <a:custGeom>
          <a:avLst/>
          <a:gdLst/>
          <a:ahLst/>
          <a:cxnLst/>
          <a:rect l="0" t="0" r="0" b="0"/>
          <a:pathLst>
            <a:path>
              <a:moveTo>
                <a:pt x="113555" y="0"/>
              </a:moveTo>
              <a:lnTo>
                <a:pt x="113555" y="3058483"/>
              </a:lnTo>
              <a:lnTo>
                <a:pt x="45720" y="305848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0769EF-E61B-4A84-AF82-78FE58DDFA33}">
      <dsp:nvSpPr>
        <dsp:cNvPr id="0" name=""/>
        <dsp:cNvSpPr/>
      </dsp:nvSpPr>
      <dsp:spPr>
        <a:xfrm>
          <a:off x="2384923" y="2549027"/>
          <a:ext cx="91440" cy="1405238"/>
        </a:xfrm>
        <a:custGeom>
          <a:avLst/>
          <a:gdLst/>
          <a:ahLst/>
          <a:cxnLst/>
          <a:rect l="0" t="0" r="0" b="0"/>
          <a:pathLst>
            <a:path>
              <a:moveTo>
                <a:pt x="125786" y="0"/>
              </a:moveTo>
              <a:lnTo>
                <a:pt x="125786" y="1405238"/>
              </a:lnTo>
              <a:lnTo>
                <a:pt x="45720" y="140523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D9057F-B74B-4C21-B0B4-C27E44E51BF0}">
      <dsp:nvSpPr>
        <dsp:cNvPr id="0" name=""/>
        <dsp:cNvSpPr/>
      </dsp:nvSpPr>
      <dsp:spPr>
        <a:xfrm>
          <a:off x="2674418" y="5204279"/>
          <a:ext cx="106991" cy="8478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47810"/>
              </a:lnTo>
              <a:lnTo>
                <a:pt x="106991" y="847810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CF16A7-47CD-4809-BC97-C954460631C0}">
      <dsp:nvSpPr>
        <dsp:cNvPr id="0" name=""/>
        <dsp:cNvSpPr/>
      </dsp:nvSpPr>
      <dsp:spPr>
        <a:xfrm>
          <a:off x="2674418" y="5204279"/>
          <a:ext cx="106991" cy="3211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21195"/>
              </a:lnTo>
              <a:lnTo>
                <a:pt x="106991" y="321195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F2CA14-6146-4C43-A277-85F767BECE16}">
      <dsp:nvSpPr>
        <dsp:cNvPr id="0" name=""/>
        <dsp:cNvSpPr/>
      </dsp:nvSpPr>
      <dsp:spPr>
        <a:xfrm>
          <a:off x="2464989" y="2549027"/>
          <a:ext cx="91440" cy="246461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464618"/>
              </a:lnTo>
              <a:lnTo>
                <a:pt x="133175" y="246461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BC79E6F-C5F4-4EAC-9AFC-BA0F647F718B}">
      <dsp:nvSpPr>
        <dsp:cNvPr id="0" name=""/>
        <dsp:cNvSpPr/>
      </dsp:nvSpPr>
      <dsp:spPr>
        <a:xfrm>
          <a:off x="2384923" y="2549027"/>
          <a:ext cx="91440" cy="2464618"/>
        </a:xfrm>
        <a:custGeom>
          <a:avLst/>
          <a:gdLst/>
          <a:ahLst/>
          <a:cxnLst/>
          <a:rect l="0" t="0" r="0" b="0"/>
          <a:pathLst>
            <a:path>
              <a:moveTo>
                <a:pt x="125786" y="0"/>
              </a:moveTo>
              <a:lnTo>
                <a:pt x="125786" y="2464618"/>
              </a:lnTo>
              <a:lnTo>
                <a:pt x="45720" y="246461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46272E-7CCB-4E6C-B037-A98A56C47147}">
      <dsp:nvSpPr>
        <dsp:cNvPr id="0" name=""/>
        <dsp:cNvSpPr/>
      </dsp:nvSpPr>
      <dsp:spPr>
        <a:xfrm>
          <a:off x="2464989" y="2549027"/>
          <a:ext cx="91440" cy="192321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23218"/>
              </a:lnTo>
              <a:lnTo>
                <a:pt x="133175" y="192321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BAA538-BC4B-46DB-A07C-F483DC81B202}">
      <dsp:nvSpPr>
        <dsp:cNvPr id="0" name=""/>
        <dsp:cNvSpPr/>
      </dsp:nvSpPr>
      <dsp:spPr>
        <a:xfrm>
          <a:off x="2384923" y="2549027"/>
          <a:ext cx="91440" cy="1923218"/>
        </a:xfrm>
        <a:custGeom>
          <a:avLst/>
          <a:gdLst/>
          <a:ahLst/>
          <a:cxnLst/>
          <a:rect l="0" t="0" r="0" b="0"/>
          <a:pathLst>
            <a:path>
              <a:moveTo>
                <a:pt x="125786" y="0"/>
              </a:moveTo>
              <a:lnTo>
                <a:pt x="125786" y="1923218"/>
              </a:lnTo>
              <a:lnTo>
                <a:pt x="45720" y="192321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B34C46-812C-444F-BF8C-15B6FB6F09E9}">
      <dsp:nvSpPr>
        <dsp:cNvPr id="0" name=""/>
        <dsp:cNvSpPr/>
      </dsp:nvSpPr>
      <dsp:spPr>
        <a:xfrm>
          <a:off x="2674418" y="3631827"/>
          <a:ext cx="106991" cy="31380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3802"/>
              </a:lnTo>
              <a:lnTo>
                <a:pt x="106991" y="313802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53A0D4-779B-4EAF-BB38-5870A92B0A5A}">
      <dsp:nvSpPr>
        <dsp:cNvPr id="0" name=""/>
        <dsp:cNvSpPr/>
      </dsp:nvSpPr>
      <dsp:spPr>
        <a:xfrm>
          <a:off x="2464989" y="2549027"/>
          <a:ext cx="91440" cy="89216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92166"/>
              </a:lnTo>
              <a:lnTo>
                <a:pt x="133175" y="89216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086108-B222-40DE-8E9E-E299B39B6074}">
      <dsp:nvSpPr>
        <dsp:cNvPr id="0" name=""/>
        <dsp:cNvSpPr/>
      </dsp:nvSpPr>
      <dsp:spPr>
        <a:xfrm>
          <a:off x="2384923" y="2549027"/>
          <a:ext cx="91440" cy="892166"/>
        </a:xfrm>
        <a:custGeom>
          <a:avLst/>
          <a:gdLst/>
          <a:ahLst/>
          <a:cxnLst/>
          <a:rect l="0" t="0" r="0" b="0"/>
          <a:pathLst>
            <a:path>
              <a:moveTo>
                <a:pt x="125786" y="0"/>
              </a:moveTo>
              <a:lnTo>
                <a:pt x="125786" y="892166"/>
              </a:lnTo>
              <a:lnTo>
                <a:pt x="45720" y="89216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C9759E-E5ED-480E-9D30-BEC46015AF3A}">
      <dsp:nvSpPr>
        <dsp:cNvPr id="0" name=""/>
        <dsp:cNvSpPr/>
      </dsp:nvSpPr>
      <dsp:spPr>
        <a:xfrm>
          <a:off x="2464989" y="2549027"/>
          <a:ext cx="91440" cy="35076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50766"/>
              </a:lnTo>
              <a:lnTo>
                <a:pt x="133175" y="35076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18C7824-E97F-4068-8997-2B595AE67BE4}">
      <dsp:nvSpPr>
        <dsp:cNvPr id="0" name=""/>
        <dsp:cNvSpPr/>
      </dsp:nvSpPr>
      <dsp:spPr>
        <a:xfrm>
          <a:off x="2384923" y="2549027"/>
          <a:ext cx="91440" cy="350766"/>
        </a:xfrm>
        <a:custGeom>
          <a:avLst/>
          <a:gdLst/>
          <a:ahLst/>
          <a:cxnLst/>
          <a:rect l="0" t="0" r="0" b="0"/>
          <a:pathLst>
            <a:path>
              <a:moveTo>
                <a:pt x="125786" y="0"/>
              </a:moveTo>
              <a:lnTo>
                <a:pt x="125786" y="350766"/>
              </a:lnTo>
              <a:lnTo>
                <a:pt x="45720" y="35076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48EDFE-54FD-490B-B51C-9C44E5705540}">
      <dsp:nvSpPr>
        <dsp:cNvPr id="0" name=""/>
        <dsp:cNvSpPr/>
      </dsp:nvSpPr>
      <dsp:spPr>
        <a:xfrm>
          <a:off x="2510709" y="1466226"/>
          <a:ext cx="2055514" cy="701532"/>
        </a:xfrm>
        <a:custGeom>
          <a:avLst/>
          <a:gdLst/>
          <a:ahLst/>
          <a:cxnLst/>
          <a:rect l="0" t="0" r="0" b="0"/>
          <a:pathLst>
            <a:path>
              <a:moveTo>
                <a:pt x="2055514" y="0"/>
              </a:moveTo>
              <a:lnTo>
                <a:pt x="2055514" y="621466"/>
              </a:lnTo>
              <a:lnTo>
                <a:pt x="0" y="621466"/>
              </a:lnTo>
              <a:lnTo>
                <a:pt x="0" y="70153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C4ED03-2D4B-4BA2-A0DB-ABDF2839B689}">
      <dsp:nvSpPr>
        <dsp:cNvPr id="0" name=""/>
        <dsp:cNvSpPr/>
      </dsp:nvSpPr>
      <dsp:spPr>
        <a:xfrm>
          <a:off x="4520503" y="924825"/>
          <a:ext cx="91440" cy="16013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013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5C1BA0F-5B39-42BF-95D9-BEDA9A621A0F}">
      <dsp:nvSpPr>
        <dsp:cNvPr id="0" name=""/>
        <dsp:cNvSpPr/>
      </dsp:nvSpPr>
      <dsp:spPr>
        <a:xfrm>
          <a:off x="4520503" y="383425"/>
          <a:ext cx="91440" cy="16013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013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F2A754-17E7-4C89-887C-0B8F02D739E7}">
      <dsp:nvSpPr>
        <dsp:cNvPr id="0" name=""/>
        <dsp:cNvSpPr/>
      </dsp:nvSpPr>
      <dsp:spPr>
        <a:xfrm>
          <a:off x="3627107" y="383425"/>
          <a:ext cx="939116" cy="176580"/>
        </a:xfrm>
        <a:custGeom>
          <a:avLst/>
          <a:gdLst/>
          <a:ahLst/>
          <a:cxnLst/>
          <a:rect l="0" t="0" r="0" b="0"/>
          <a:pathLst>
            <a:path>
              <a:moveTo>
                <a:pt x="939116" y="0"/>
              </a:moveTo>
              <a:lnTo>
                <a:pt x="939116" y="96514"/>
              </a:lnTo>
              <a:lnTo>
                <a:pt x="0" y="96514"/>
              </a:lnTo>
              <a:lnTo>
                <a:pt x="0" y="17658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0DAD24-7176-48C1-9DAE-481CE7B7F20B}">
      <dsp:nvSpPr>
        <dsp:cNvPr id="0" name=""/>
        <dsp:cNvSpPr/>
      </dsp:nvSpPr>
      <dsp:spPr>
        <a:xfrm>
          <a:off x="4184956" y="2157"/>
          <a:ext cx="762535" cy="381267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Valná hromada</a:t>
          </a:r>
        </a:p>
      </dsp:txBody>
      <dsp:txXfrm>
        <a:off x="4184956" y="2157"/>
        <a:ext cx="762535" cy="381267"/>
      </dsp:txXfrm>
    </dsp:sp>
    <dsp:sp modelId="{C044148F-9520-4CA2-AF07-C5E4C359C532}">
      <dsp:nvSpPr>
        <dsp:cNvPr id="0" name=""/>
        <dsp:cNvSpPr/>
      </dsp:nvSpPr>
      <dsp:spPr>
        <a:xfrm>
          <a:off x="3245839" y="560005"/>
          <a:ext cx="762535" cy="381267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hemeClr val="tx1">
              <a:lumMod val="50000"/>
              <a:lumOff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Dozorčí rada</a:t>
          </a:r>
        </a:p>
      </dsp:txBody>
      <dsp:txXfrm>
        <a:off x="3245839" y="560005"/>
        <a:ext cx="762535" cy="381267"/>
      </dsp:txXfrm>
    </dsp:sp>
    <dsp:sp modelId="{1CA73200-1350-4AF6-9880-9BA4531E3919}">
      <dsp:nvSpPr>
        <dsp:cNvPr id="0" name=""/>
        <dsp:cNvSpPr/>
      </dsp:nvSpPr>
      <dsp:spPr>
        <a:xfrm>
          <a:off x="4184956" y="543558"/>
          <a:ext cx="762535" cy="381267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Představenstvo</a:t>
          </a:r>
        </a:p>
      </dsp:txBody>
      <dsp:txXfrm>
        <a:off x="4184956" y="543558"/>
        <a:ext cx="762535" cy="381267"/>
      </dsp:txXfrm>
    </dsp:sp>
    <dsp:sp modelId="{9A40402B-A73A-4740-AA26-B2B720A803D7}">
      <dsp:nvSpPr>
        <dsp:cNvPr id="0" name=""/>
        <dsp:cNvSpPr/>
      </dsp:nvSpPr>
      <dsp:spPr>
        <a:xfrm>
          <a:off x="4184956" y="1084958"/>
          <a:ext cx="762535" cy="381267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Předseda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představenstva</a:t>
          </a:r>
        </a:p>
      </dsp:txBody>
      <dsp:txXfrm>
        <a:off x="4184956" y="1084958"/>
        <a:ext cx="762535" cy="381267"/>
      </dsp:txXfrm>
    </dsp:sp>
    <dsp:sp modelId="{D1ACA60C-ACB0-4CB9-B071-1785288816FE}">
      <dsp:nvSpPr>
        <dsp:cNvPr id="0" name=""/>
        <dsp:cNvSpPr/>
      </dsp:nvSpPr>
      <dsp:spPr>
        <a:xfrm>
          <a:off x="2080761" y="2167759"/>
          <a:ext cx="859896" cy="381267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předsedy představenstva</a:t>
          </a:r>
          <a:r>
            <a:rPr lang="cs-CZ" sz="500" kern="1200"/>
            <a:t> </a:t>
          </a:r>
          <a:endParaRPr lang="cs-CZ" sz="500" b="1" kern="1200"/>
        </a:p>
      </dsp:txBody>
      <dsp:txXfrm>
        <a:off x="2080761" y="2167759"/>
        <a:ext cx="859896" cy="381267"/>
      </dsp:txXfrm>
    </dsp:sp>
    <dsp:sp modelId="{A682ED99-A5AC-40BB-B5F1-394B119D6395}">
      <dsp:nvSpPr>
        <dsp:cNvPr id="0" name=""/>
        <dsp:cNvSpPr/>
      </dsp:nvSpPr>
      <dsp:spPr>
        <a:xfrm>
          <a:off x="1668107" y="2709159"/>
          <a:ext cx="762535" cy="381267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111 OVA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vnitřního auditu</a:t>
          </a:r>
        </a:p>
      </dsp:txBody>
      <dsp:txXfrm>
        <a:off x="1668107" y="2709159"/>
        <a:ext cx="762535" cy="381267"/>
      </dsp:txXfrm>
    </dsp:sp>
    <dsp:sp modelId="{B7AA7356-B09F-4EEE-AABA-E7D201AD4C85}">
      <dsp:nvSpPr>
        <dsp:cNvPr id="0" name=""/>
        <dsp:cNvSpPr/>
      </dsp:nvSpPr>
      <dsp:spPr>
        <a:xfrm>
          <a:off x="2598165" y="2709159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116 OSM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strategie                           a marketingu</a:t>
          </a:r>
        </a:p>
      </dsp:txBody>
      <dsp:txXfrm>
        <a:off x="2598165" y="2709159"/>
        <a:ext cx="762535" cy="381267"/>
      </dsp:txXfrm>
    </dsp:sp>
    <dsp:sp modelId="{237989CD-324E-4CD3-9D70-592F79769B24}">
      <dsp:nvSpPr>
        <dsp:cNvPr id="0" name=""/>
        <dsp:cNvSpPr/>
      </dsp:nvSpPr>
      <dsp:spPr>
        <a:xfrm>
          <a:off x="1668107" y="3250559"/>
          <a:ext cx="762535" cy="381267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112 PROJEKT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 projektového řízení </a:t>
          </a:r>
        </a:p>
      </dsp:txBody>
      <dsp:txXfrm>
        <a:off x="1668107" y="3250559"/>
        <a:ext cx="762535" cy="381267"/>
      </dsp:txXfrm>
    </dsp:sp>
    <dsp:sp modelId="{F947CDB7-3B56-4EFD-B6D7-D9E930CEA5E3}">
      <dsp:nvSpPr>
        <dsp:cNvPr id="0" name=""/>
        <dsp:cNvSpPr/>
      </dsp:nvSpPr>
      <dsp:spPr>
        <a:xfrm>
          <a:off x="2598165" y="3250559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117 OPC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právní a compliance </a:t>
          </a:r>
        </a:p>
      </dsp:txBody>
      <dsp:txXfrm>
        <a:off x="2598165" y="3250559"/>
        <a:ext cx="762535" cy="381267"/>
      </dsp:txXfrm>
    </dsp:sp>
    <dsp:sp modelId="{416F27C1-2862-44F6-A509-443F3576D66A}">
      <dsp:nvSpPr>
        <dsp:cNvPr id="0" name=""/>
        <dsp:cNvSpPr/>
      </dsp:nvSpPr>
      <dsp:spPr>
        <a:xfrm>
          <a:off x="2781409" y="3754996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ORVZ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realizace veřejných zakázek  </a:t>
          </a:r>
        </a:p>
      </dsp:txBody>
      <dsp:txXfrm>
        <a:off x="2781409" y="3754996"/>
        <a:ext cx="762535" cy="381267"/>
      </dsp:txXfrm>
    </dsp:sp>
    <dsp:sp modelId="{13322115-3A64-4E96-83A4-6844B22FC977}">
      <dsp:nvSpPr>
        <dsp:cNvPr id="0" name=""/>
        <dsp:cNvSpPr/>
      </dsp:nvSpPr>
      <dsp:spPr>
        <a:xfrm>
          <a:off x="1668107" y="4281611"/>
          <a:ext cx="762535" cy="381267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118 OPS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poštovních služeb</a:t>
          </a:r>
        </a:p>
      </dsp:txBody>
      <dsp:txXfrm>
        <a:off x="1668107" y="4281611"/>
        <a:ext cx="762535" cy="381267"/>
      </dsp:txXfrm>
    </dsp:sp>
    <dsp:sp modelId="{430CF228-E7CB-4C02-B5C4-982A2525D907}">
      <dsp:nvSpPr>
        <dsp:cNvPr id="0" name=""/>
        <dsp:cNvSpPr/>
      </dsp:nvSpPr>
      <dsp:spPr>
        <a:xfrm>
          <a:off x="2598165" y="4281611"/>
          <a:ext cx="762535" cy="381267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114 HR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Lidské zdroje</a:t>
          </a:r>
        </a:p>
      </dsp:txBody>
      <dsp:txXfrm>
        <a:off x="2598165" y="4281611"/>
        <a:ext cx="762535" cy="381267"/>
      </dsp:txXfrm>
    </dsp:sp>
    <dsp:sp modelId="{F11D1A24-B21F-442D-AB83-B645789EBC18}">
      <dsp:nvSpPr>
        <dsp:cNvPr id="0" name=""/>
        <dsp:cNvSpPr/>
      </dsp:nvSpPr>
      <dsp:spPr>
        <a:xfrm>
          <a:off x="1668107" y="4823011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119 OVPO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vypořádání platebních operací </a:t>
          </a:r>
        </a:p>
      </dsp:txBody>
      <dsp:txXfrm>
        <a:off x="1668107" y="4823011"/>
        <a:ext cx="762535" cy="381267"/>
      </dsp:txXfrm>
    </dsp:sp>
    <dsp:sp modelId="{8CEE6525-8006-4EDB-B4A9-9D0057414053}">
      <dsp:nvSpPr>
        <dsp:cNvPr id="0" name=""/>
        <dsp:cNvSpPr/>
      </dsp:nvSpPr>
      <dsp:spPr>
        <a:xfrm>
          <a:off x="2598165" y="4823011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115 IT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informačních technologií</a:t>
          </a:r>
        </a:p>
      </dsp:txBody>
      <dsp:txXfrm>
        <a:off x="2598165" y="4823011"/>
        <a:ext cx="762535" cy="381267"/>
      </dsp:txXfrm>
    </dsp:sp>
    <dsp:sp modelId="{21A07BF2-CF10-4349-8472-0F8BE2023F57}">
      <dsp:nvSpPr>
        <dsp:cNvPr id="0" name=""/>
        <dsp:cNvSpPr/>
      </dsp:nvSpPr>
      <dsp:spPr>
        <a:xfrm>
          <a:off x="2781409" y="5334840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IP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IT infrastruktura        a provoz</a:t>
          </a:r>
        </a:p>
      </dsp:txBody>
      <dsp:txXfrm>
        <a:off x="2781409" y="5334840"/>
        <a:ext cx="762535" cy="381267"/>
      </dsp:txXfrm>
    </dsp:sp>
    <dsp:sp modelId="{62F0E0FF-802A-429A-9BDC-026D5BB4A1AF}">
      <dsp:nvSpPr>
        <dsp:cNvPr id="0" name=""/>
        <dsp:cNvSpPr/>
      </dsp:nvSpPr>
      <dsp:spPr>
        <a:xfrm>
          <a:off x="2781409" y="5861455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AP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analýzy                        a programování</a:t>
          </a:r>
        </a:p>
      </dsp:txBody>
      <dsp:txXfrm>
        <a:off x="2781409" y="5861455"/>
        <a:ext cx="762535" cy="381267"/>
      </dsp:txXfrm>
    </dsp:sp>
    <dsp:sp modelId="{ADBA5DF7-CD9C-4D1C-A685-91CFA907EDF7}">
      <dsp:nvSpPr>
        <dsp:cNvPr id="0" name=""/>
        <dsp:cNvSpPr/>
      </dsp:nvSpPr>
      <dsp:spPr>
        <a:xfrm>
          <a:off x="1668107" y="3763632"/>
          <a:ext cx="762535" cy="381267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113 KPP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kancelář předsedy představenstva </a:t>
          </a:r>
        </a:p>
      </dsp:txBody>
      <dsp:txXfrm>
        <a:off x="1668107" y="3763632"/>
        <a:ext cx="762535" cy="381267"/>
      </dsp:txXfrm>
    </dsp:sp>
    <dsp:sp modelId="{182F2ECC-59E4-45E0-A597-52156E67A0D9}">
      <dsp:nvSpPr>
        <dsp:cNvPr id="0" name=""/>
        <dsp:cNvSpPr/>
      </dsp:nvSpPr>
      <dsp:spPr>
        <a:xfrm>
          <a:off x="1676030" y="5400495"/>
          <a:ext cx="766844" cy="414030"/>
        </a:xfrm>
        <a:prstGeom prst="rect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124 OFP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firemních procesů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676030" y="5400495"/>
        <a:ext cx="766844" cy="414030"/>
      </dsp:txXfrm>
    </dsp:sp>
    <dsp:sp modelId="{3D9EE0DF-FFCF-45BA-A88C-462D37913A6F}">
      <dsp:nvSpPr>
        <dsp:cNvPr id="0" name=""/>
        <dsp:cNvSpPr/>
      </dsp:nvSpPr>
      <dsp:spPr>
        <a:xfrm>
          <a:off x="4102350" y="2167759"/>
          <a:ext cx="883717" cy="402645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obchod</a:t>
          </a:r>
          <a:r>
            <a:rPr lang="cs-CZ" sz="500" kern="1200"/>
            <a:t> </a:t>
          </a:r>
          <a:r>
            <a:rPr lang="cs-CZ" sz="500" b="1" kern="1200"/>
            <a:t> </a:t>
          </a:r>
        </a:p>
      </dsp:txBody>
      <dsp:txXfrm>
        <a:off x="4102350" y="2167759"/>
        <a:ext cx="883717" cy="402645"/>
      </dsp:txXfrm>
    </dsp:sp>
    <dsp:sp modelId="{6C93EB67-D143-440F-9F7D-D4EA58CEAEE2}">
      <dsp:nvSpPr>
        <dsp:cNvPr id="0" name=""/>
        <dsp:cNvSpPr/>
      </dsp:nvSpPr>
      <dsp:spPr>
        <a:xfrm>
          <a:off x="3697093" y="2752715"/>
          <a:ext cx="761628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131 OT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treasury</a:t>
          </a:r>
        </a:p>
      </dsp:txBody>
      <dsp:txXfrm>
        <a:off x="3697093" y="2752715"/>
        <a:ext cx="761628" cy="381267"/>
      </dsp:txXfrm>
    </dsp:sp>
    <dsp:sp modelId="{2939E33F-CB28-44C2-96FC-F42B16E9E8AE}">
      <dsp:nvSpPr>
        <dsp:cNvPr id="0" name=""/>
        <dsp:cNvSpPr/>
      </dsp:nvSpPr>
      <dsp:spPr>
        <a:xfrm>
          <a:off x="4689152" y="3250838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300 pobočka Brno</a:t>
          </a:r>
        </a:p>
      </dsp:txBody>
      <dsp:txXfrm>
        <a:off x="4689152" y="3250838"/>
        <a:ext cx="762535" cy="381267"/>
      </dsp:txXfrm>
    </dsp:sp>
    <dsp:sp modelId="{F39A5FE7-E13B-4D92-9695-119930D1077A}">
      <dsp:nvSpPr>
        <dsp:cNvPr id="0" name=""/>
        <dsp:cNvSpPr/>
      </dsp:nvSpPr>
      <dsp:spPr>
        <a:xfrm>
          <a:off x="3700341" y="3252111"/>
          <a:ext cx="755146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135 OF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financování </a:t>
          </a:r>
        </a:p>
      </dsp:txBody>
      <dsp:txXfrm>
        <a:off x="3700341" y="3252111"/>
        <a:ext cx="755146" cy="381267"/>
      </dsp:txXfrm>
    </dsp:sp>
    <dsp:sp modelId="{D6A0E58F-7D61-4556-9D58-9B9B382D8705}">
      <dsp:nvSpPr>
        <dsp:cNvPr id="0" name=""/>
        <dsp:cNvSpPr/>
      </dsp:nvSpPr>
      <dsp:spPr>
        <a:xfrm>
          <a:off x="4682693" y="3766064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400 pobočka Ostrava</a:t>
          </a:r>
        </a:p>
      </dsp:txBody>
      <dsp:txXfrm>
        <a:off x="4682693" y="3766064"/>
        <a:ext cx="762535" cy="381267"/>
      </dsp:txXfrm>
    </dsp:sp>
    <dsp:sp modelId="{02A1306C-153D-4085-A234-210DF699E78F}">
      <dsp:nvSpPr>
        <dsp:cNvPr id="0" name=""/>
        <dsp:cNvSpPr/>
      </dsp:nvSpPr>
      <dsp:spPr>
        <a:xfrm>
          <a:off x="4695420" y="4251288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500 pobočka Hradec Králové </a:t>
          </a:r>
        </a:p>
      </dsp:txBody>
      <dsp:txXfrm>
        <a:off x="4695420" y="4251288"/>
        <a:ext cx="762535" cy="381267"/>
      </dsp:txXfrm>
    </dsp:sp>
    <dsp:sp modelId="{1106D310-F237-4C45-92E3-B38CF7838F84}">
      <dsp:nvSpPr>
        <dsp:cNvPr id="0" name=""/>
        <dsp:cNvSpPr/>
      </dsp:nvSpPr>
      <dsp:spPr>
        <a:xfrm>
          <a:off x="4673726" y="2748300"/>
          <a:ext cx="762535" cy="38929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200 pobočka Praha</a:t>
          </a:r>
        </a:p>
      </dsp:txBody>
      <dsp:txXfrm>
        <a:off x="4673726" y="2748300"/>
        <a:ext cx="762535" cy="389297"/>
      </dsp:txXfrm>
    </dsp:sp>
    <dsp:sp modelId="{2B7F5D77-1181-4357-81AE-683FFC544CD6}">
      <dsp:nvSpPr>
        <dsp:cNvPr id="0" name=""/>
        <dsp:cNvSpPr/>
      </dsp:nvSpPr>
      <dsp:spPr>
        <a:xfrm>
          <a:off x="4699393" y="4780374"/>
          <a:ext cx="767431" cy="381264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600 pobočka Plzeň  </a:t>
          </a:r>
        </a:p>
      </dsp:txBody>
      <dsp:txXfrm>
        <a:off x="4699393" y="4780374"/>
        <a:ext cx="767431" cy="381264"/>
      </dsp:txXfrm>
    </dsp:sp>
    <dsp:sp modelId="{B68D2401-1EF8-41AB-89D9-D028E8896E43}">
      <dsp:nvSpPr>
        <dsp:cNvPr id="0" name=""/>
        <dsp:cNvSpPr/>
      </dsp:nvSpPr>
      <dsp:spPr>
        <a:xfrm>
          <a:off x="4679742" y="5346496"/>
          <a:ext cx="773302" cy="371129"/>
        </a:xfrm>
        <a:prstGeom prst="rect">
          <a:avLst/>
        </a:prstGeom>
        <a:solidFill>
          <a:schemeClr val="bg1"/>
        </a:solidFill>
        <a:ln w="6350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Regionální pracoviště            České Budějovice</a:t>
          </a:r>
        </a:p>
      </dsp:txBody>
      <dsp:txXfrm>
        <a:off x="4679742" y="5346496"/>
        <a:ext cx="773302" cy="371129"/>
      </dsp:txXfrm>
    </dsp:sp>
    <dsp:sp modelId="{0C690A65-54A1-4587-B02F-6626E44AE855}">
      <dsp:nvSpPr>
        <dsp:cNvPr id="0" name=""/>
        <dsp:cNvSpPr/>
      </dsp:nvSpPr>
      <dsp:spPr>
        <a:xfrm>
          <a:off x="3707486" y="4253660"/>
          <a:ext cx="762535" cy="381267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138 ORO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baseline="0"/>
            <a:t>Odbor rozvoje obchodu</a:t>
          </a:r>
        </a:p>
      </dsp:txBody>
      <dsp:txXfrm>
        <a:off x="3707486" y="4253660"/>
        <a:ext cx="762535" cy="381267"/>
      </dsp:txXfrm>
    </dsp:sp>
    <dsp:sp modelId="{0DC5F948-E902-4D79-B6B2-EE7056E81D8C}">
      <dsp:nvSpPr>
        <dsp:cNvPr id="0" name=""/>
        <dsp:cNvSpPr/>
      </dsp:nvSpPr>
      <dsp:spPr>
        <a:xfrm>
          <a:off x="3703895" y="4777072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141 ELENA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ELENA</a:t>
          </a:r>
        </a:p>
      </dsp:txBody>
      <dsp:txXfrm>
        <a:off x="3703895" y="4777072"/>
        <a:ext cx="762535" cy="381267"/>
      </dsp:txXfrm>
    </dsp:sp>
    <dsp:sp modelId="{D78D4707-B90D-45C8-9B4E-58C26658537A}">
      <dsp:nvSpPr>
        <dsp:cNvPr id="0" name=""/>
        <dsp:cNvSpPr/>
      </dsp:nvSpPr>
      <dsp:spPr>
        <a:xfrm>
          <a:off x="3697718" y="3767986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137 OVM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vývoje a metodiky</a:t>
          </a:r>
        </a:p>
      </dsp:txBody>
      <dsp:txXfrm>
        <a:off x="3697718" y="3767986"/>
        <a:ext cx="762535" cy="381267"/>
      </dsp:txXfrm>
    </dsp:sp>
    <dsp:sp modelId="{FF00E2A0-C82F-4EC3-9D8E-660A51086DB4}">
      <dsp:nvSpPr>
        <dsp:cNvPr id="0" name=""/>
        <dsp:cNvSpPr/>
      </dsp:nvSpPr>
      <dsp:spPr>
        <a:xfrm>
          <a:off x="6144939" y="2167759"/>
          <a:ext cx="906746" cy="410549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finance</a:t>
          </a:r>
        </a:p>
      </dsp:txBody>
      <dsp:txXfrm>
        <a:off x="6144939" y="2167759"/>
        <a:ext cx="906746" cy="410549"/>
      </dsp:txXfrm>
    </dsp:sp>
    <dsp:sp modelId="{7A02CD0F-F751-4CAC-A6BD-195175060A47}">
      <dsp:nvSpPr>
        <dsp:cNvPr id="0" name=""/>
        <dsp:cNvSpPr/>
      </dsp:nvSpPr>
      <dsp:spPr>
        <a:xfrm>
          <a:off x="5646355" y="2738440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171 OÚM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účetnictví a metodiky</a:t>
          </a:r>
        </a:p>
      </dsp:txBody>
      <dsp:txXfrm>
        <a:off x="5646355" y="2738440"/>
        <a:ext cx="762535" cy="381267"/>
      </dsp:txXfrm>
    </dsp:sp>
    <dsp:sp modelId="{031D508E-D4D6-4301-A8A5-F7A3343694E1}">
      <dsp:nvSpPr>
        <dsp:cNvPr id="0" name=""/>
        <dsp:cNvSpPr/>
      </dsp:nvSpPr>
      <dsp:spPr>
        <a:xfrm>
          <a:off x="5755711" y="3242877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OPÚ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provozního účetnictví</a:t>
          </a:r>
        </a:p>
      </dsp:txBody>
      <dsp:txXfrm>
        <a:off x="5755711" y="3242877"/>
        <a:ext cx="762535" cy="381267"/>
      </dsp:txXfrm>
    </dsp:sp>
    <dsp:sp modelId="{C2EEDB88-973D-4D1D-8B8F-067EE459F372}">
      <dsp:nvSpPr>
        <dsp:cNvPr id="0" name=""/>
        <dsp:cNvSpPr/>
      </dsp:nvSpPr>
      <dsp:spPr>
        <a:xfrm>
          <a:off x="5755711" y="3769492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OFÚ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finančního účetnictví</a:t>
          </a:r>
        </a:p>
      </dsp:txBody>
      <dsp:txXfrm>
        <a:off x="5755711" y="3769492"/>
        <a:ext cx="762535" cy="381267"/>
      </dsp:txXfrm>
    </dsp:sp>
    <dsp:sp modelId="{C9960DA5-3761-4FEF-922D-656907B006D0}">
      <dsp:nvSpPr>
        <dsp:cNvPr id="0" name=""/>
        <dsp:cNvSpPr/>
      </dsp:nvSpPr>
      <dsp:spPr>
        <a:xfrm>
          <a:off x="6763943" y="4307991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175 ORP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správy rizikových pohledávek </a:t>
          </a:r>
        </a:p>
      </dsp:txBody>
      <dsp:txXfrm>
        <a:off x="6763943" y="4307991"/>
        <a:ext cx="762535" cy="381267"/>
      </dsp:txXfrm>
    </dsp:sp>
    <dsp:sp modelId="{0FCFB332-4A63-429E-8208-E888014BBBA7}">
      <dsp:nvSpPr>
        <dsp:cNvPr id="0" name=""/>
        <dsp:cNvSpPr/>
      </dsp:nvSpPr>
      <dsp:spPr>
        <a:xfrm>
          <a:off x="5762063" y="4311807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177 OVZI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výkaznictví a zpracování informací</a:t>
          </a:r>
        </a:p>
      </dsp:txBody>
      <dsp:txXfrm>
        <a:off x="5762063" y="4311807"/>
        <a:ext cx="762535" cy="381267"/>
      </dsp:txXfrm>
    </dsp:sp>
    <dsp:sp modelId="{43126BEA-6567-45E3-ABA6-E1BDB13139CF}">
      <dsp:nvSpPr>
        <dsp:cNvPr id="0" name=""/>
        <dsp:cNvSpPr/>
      </dsp:nvSpPr>
      <dsp:spPr>
        <a:xfrm>
          <a:off x="6728920" y="2741464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172 OŘR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rizik</a:t>
          </a:r>
        </a:p>
      </dsp:txBody>
      <dsp:txXfrm>
        <a:off x="6728920" y="2741464"/>
        <a:ext cx="762535" cy="381267"/>
      </dsp:txXfrm>
    </dsp:sp>
    <dsp:sp modelId="{021F34D5-1A26-4887-9F2A-F93D882A6325}">
      <dsp:nvSpPr>
        <dsp:cNvPr id="0" name=""/>
        <dsp:cNvSpPr/>
      </dsp:nvSpPr>
      <dsp:spPr>
        <a:xfrm>
          <a:off x="6900780" y="3226837"/>
          <a:ext cx="803727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OŘÚR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řízení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úvěrového rizika</a:t>
          </a:r>
        </a:p>
      </dsp:txBody>
      <dsp:txXfrm>
        <a:off x="6900780" y="3226837"/>
        <a:ext cx="803727" cy="381267"/>
      </dsp:txXfrm>
    </dsp:sp>
    <dsp:sp modelId="{8DB50AE0-119C-4FE6-8318-9E2DFC5A4307}">
      <dsp:nvSpPr>
        <dsp:cNvPr id="0" name=""/>
        <dsp:cNvSpPr/>
      </dsp:nvSpPr>
      <dsp:spPr>
        <a:xfrm>
          <a:off x="5765021" y="4821917"/>
          <a:ext cx="762535" cy="381267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176 OTS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technické správ </a:t>
          </a:r>
        </a:p>
      </dsp:txBody>
      <dsp:txXfrm>
        <a:off x="5765021" y="4821917"/>
        <a:ext cx="762535" cy="381267"/>
      </dsp:txXfrm>
    </dsp:sp>
    <dsp:sp modelId="{D666E3AB-0B73-49C3-8D08-DCF11AA33040}">
      <dsp:nvSpPr>
        <dsp:cNvPr id="0" name=""/>
        <dsp:cNvSpPr/>
      </dsp:nvSpPr>
      <dsp:spPr>
        <a:xfrm>
          <a:off x="6749020" y="3797934"/>
          <a:ext cx="762535" cy="38126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174 OMO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Middle Office</a:t>
          </a:r>
        </a:p>
      </dsp:txBody>
      <dsp:txXfrm>
        <a:off x="6749020" y="3797934"/>
        <a:ext cx="762535" cy="381267"/>
      </dsp:txXfrm>
    </dsp:sp>
    <dsp:sp modelId="{FAE32ED7-99AE-49E4-B9CC-AD4A2A471DAD}">
      <dsp:nvSpPr>
        <dsp:cNvPr id="0" name=""/>
        <dsp:cNvSpPr/>
      </dsp:nvSpPr>
      <dsp:spPr>
        <a:xfrm>
          <a:off x="3304722" y="1384329"/>
          <a:ext cx="762535" cy="381267"/>
        </a:xfrm>
        <a:prstGeom prst="rect">
          <a:avLst/>
        </a:prstGeom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>
              <a:solidFill>
                <a:sysClr val="windowText" lastClr="000000"/>
              </a:solidFill>
            </a:rPr>
            <a:t>Pověřenec pro ochranu osobních údajů</a:t>
          </a:r>
        </a:p>
      </dsp:txBody>
      <dsp:txXfrm>
        <a:off x="3304722" y="1384329"/>
        <a:ext cx="762535" cy="381267"/>
      </dsp:txXfrm>
    </dsp:sp>
    <dsp:sp modelId="{5842A518-4B7C-4462-90CD-B7CDC06D7E21}">
      <dsp:nvSpPr>
        <dsp:cNvPr id="0" name=""/>
        <dsp:cNvSpPr/>
      </dsp:nvSpPr>
      <dsp:spPr>
        <a:xfrm>
          <a:off x="5107624" y="543558"/>
          <a:ext cx="762535" cy="381267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Výbor pro audit</a:t>
          </a:r>
        </a:p>
      </dsp:txBody>
      <dsp:txXfrm>
        <a:off x="5107624" y="543558"/>
        <a:ext cx="762535" cy="38126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609599</xdr:colOff>
      <xdr:row>50</xdr:row>
      <xdr:rowOff>101600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zoomScaleSheetLayoutView="100" workbookViewId="0">
      <selection activeCell="B2" sqref="B2"/>
    </sheetView>
  </sheetViews>
  <sheetFormatPr defaultColWidth="9.1796875" defaultRowHeight="12.5" x14ac:dyDescent="0.25"/>
  <cols>
    <col min="1" max="1" width="10" style="10" customWidth="1"/>
    <col min="2" max="2" width="64.54296875" style="45" customWidth="1"/>
    <col min="3" max="3" width="14.81640625" style="10" customWidth="1"/>
    <col min="4" max="4" width="9.7265625" style="10" customWidth="1"/>
    <col min="5" max="16384" width="9.1796875" style="10"/>
  </cols>
  <sheetData>
    <row r="1" spans="1:8" s="46" customFormat="1" ht="73.5" customHeight="1" thickBot="1" x14ac:dyDescent="0.4">
      <c r="A1" s="397" t="s">
        <v>3073</v>
      </c>
      <c r="B1" s="398"/>
      <c r="C1" s="398"/>
      <c r="D1" s="399"/>
    </row>
    <row r="2" spans="1:8" ht="48" customHeight="1" thickBot="1" x14ac:dyDescent="0.4">
      <c r="A2" s="71" t="s">
        <v>2677</v>
      </c>
      <c r="B2" s="303" t="s">
        <v>3123</v>
      </c>
      <c r="C2" s="72" t="s">
        <v>2993</v>
      </c>
      <c r="D2" s="400" t="s">
        <v>643</v>
      </c>
    </row>
    <row r="3" spans="1:8" s="47" customFormat="1" ht="14.5" x14ac:dyDescent="0.35">
      <c r="A3" s="48" t="s">
        <v>13</v>
      </c>
      <c r="B3" s="49"/>
      <c r="C3" s="50" t="s">
        <v>3167</v>
      </c>
      <c r="D3" s="401"/>
    </row>
    <row r="4" spans="1:8" s="47" customFormat="1" ht="15" thickBot="1" x14ac:dyDescent="0.4">
      <c r="A4" s="51" t="s">
        <v>12</v>
      </c>
      <c r="B4" s="52"/>
      <c r="C4" s="44" t="s">
        <v>3169</v>
      </c>
      <c r="D4" s="402"/>
    </row>
    <row r="5" spans="1:8" s="53" customFormat="1" ht="39.75" customHeight="1" x14ac:dyDescent="0.35">
      <c r="A5" s="403" t="s">
        <v>3003</v>
      </c>
      <c r="B5" s="404"/>
      <c r="C5" s="405"/>
      <c r="D5" s="73"/>
      <c r="E5" s="54"/>
      <c r="F5" s="54"/>
      <c r="H5" s="56"/>
    </row>
    <row r="6" spans="1:8" ht="16" customHeight="1" x14ac:dyDescent="0.35">
      <c r="A6" s="74" t="s">
        <v>2850</v>
      </c>
      <c r="B6" s="75" t="s">
        <v>10</v>
      </c>
      <c r="C6" s="76" t="s">
        <v>4</v>
      </c>
      <c r="D6" s="77" t="s">
        <v>3004</v>
      </c>
    </row>
    <row r="7" spans="1:8" ht="16.5" customHeight="1" x14ac:dyDescent="0.35">
      <c r="A7" s="74" t="s">
        <v>2856</v>
      </c>
      <c r="B7" s="75" t="s">
        <v>9</v>
      </c>
      <c r="C7" s="76" t="s">
        <v>4</v>
      </c>
      <c r="D7" s="77" t="s">
        <v>3004</v>
      </c>
    </row>
    <row r="8" spans="1:8" s="66" customFormat="1" ht="16.5" customHeight="1" x14ac:dyDescent="0.35">
      <c r="A8" s="74" t="s">
        <v>2855</v>
      </c>
      <c r="B8" s="75" t="s">
        <v>2745</v>
      </c>
      <c r="C8" s="76" t="s">
        <v>4</v>
      </c>
      <c r="D8" s="77" t="s">
        <v>3004</v>
      </c>
    </row>
    <row r="9" spans="1:8" ht="16" customHeight="1" x14ac:dyDescent="0.35">
      <c r="A9" s="74" t="s">
        <v>2857</v>
      </c>
      <c r="B9" s="75" t="s">
        <v>8</v>
      </c>
      <c r="C9" s="76" t="s">
        <v>4</v>
      </c>
      <c r="D9" s="77" t="s">
        <v>3004</v>
      </c>
    </row>
    <row r="10" spans="1:8" ht="16" customHeight="1" x14ac:dyDescent="0.35">
      <c r="A10" s="74" t="s">
        <v>2851</v>
      </c>
      <c r="B10" s="75" t="s">
        <v>2847</v>
      </c>
      <c r="C10" s="76" t="s">
        <v>4</v>
      </c>
      <c r="D10" s="77" t="s">
        <v>3004</v>
      </c>
    </row>
    <row r="11" spans="1:8" ht="29" x14ac:dyDescent="0.35">
      <c r="A11" s="74" t="s">
        <v>2858</v>
      </c>
      <c r="B11" s="75" t="s">
        <v>2849</v>
      </c>
      <c r="C11" s="76" t="s">
        <v>4</v>
      </c>
      <c r="D11" s="77" t="s">
        <v>3004</v>
      </c>
    </row>
    <row r="12" spans="1:8" ht="29" x14ac:dyDescent="0.35">
      <c r="A12" s="74" t="s">
        <v>2859</v>
      </c>
      <c r="B12" s="75" t="s">
        <v>2754</v>
      </c>
      <c r="C12" s="76" t="s">
        <v>4</v>
      </c>
      <c r="D12" s="77"/>
    </row>
    <row r="13" spans="1:8" ht="16" customHeight="1" x14ac:dyDescent="0.35">
      <c r="A13" s="74" t="s">
        <v>2860</v>
      </c>
      <c r="B13" s="75" t="s">
        <v>7</v>
      </c>
      <c r="C13" s="76" t="s">
        <v>4</v>
      </c>
      <c r="D13" s="77" t="s">
        <v>3004</v>
      </c>
      <c r="H13" s="45"/>
    </row>
    <row r="14" spans="1:8" ht="16" customHeight="1" x14ac:dyDescent="0.35">
      <c r="A14" s="74" t="s">
        <v>2852</v>
      </c>
      <c r="B14" s="75" t="s">
        <v>2756</v>
      </c>
      <c r="C14" s="76" t="s">
        <v>4</v>
      </c>
      <c r="D14" s="77" t="s">
        <v>3004</v>
      </c>
    </row>
    <row r="15" spans="1:8" ht="14.5" x14ac:dyDescent="0.35">
      <c r="A15" s="74" t="s">
        <v>2861</v>
      </c>
      <c r="B15" s="75" t="s">
        <v>5</v>
      </c>
      <c r="C15" s="76" t="s">
        <v>4</v>
      </c>
      <c r="D15" s="77" t="s">
        <v>3004</v>
      </c>
    </row>
    <row r="16" spans="1:8" ht="14.5" x14ac:dyDescent="0.35">
      <c r="A16" s="74" t="s">
        <v>2853</v>
      </c>
      <c r="B16" s="75" t="s">
        <v>2661</v>
      </c>
      <c r="C16" s="76" t="s">
        <v>4</v>
      </c>
      <c r="D16" s="77" t="s">
        <v>3004</v>
      </c>
    </row>
    <row r="17" spans="1:4" ht="29" x14ac:dyDescent="0.35">
      <c r="A17" s="74" t="s">
        <v>2854</v>
      </c>
      <c r="B17" s="75" t="s">
        <v>2662</v>
      </c>
      <c r="C17" s="76" t="s">
        <v>4</v>
      </c>
      <c r="D17" s="77" t="s">
        <v>3004</v>
      </c>
    </row>
    <row r="18" spans="1:4" ht="14.5" x14ac:dyDescent="0.35">
      <c r="A18" s="78" t="s">
        <v>3</v>
      </c>
      <c r="B18" s="408" t="s">
        <v>2</v>
      </c>
      <c r="C18" s="409"/>
      <c r="D18" s="79"/>
    </row>
    <row r="19" spans="1:4" ht="15" thickBot="1" x14ac:dyDescent="0.4">
      <c r="A19" s="80" t="s">
        <v>1</v>
      </c>
      <c r="B19" s="406" t="s">
        <v>0</v>
      </c>
      <c r="C19" s="407"/>
      <c r="D19" s="81"/>
    </row>
    <row r="20" spans="1:4" s="66" customFormat="1" ht="87" customHeight="1" thickBot="1" x14ac:dyDescent="0.3">
      <c r="A20" s="410" t="s">
        <v>2994</v>
      </c>
      <c r="B20" s="411"/>
      <c r="C20" s="411"/>
      <c r="D20" s="412"/>
    </row>
    <row r="21" spans="1:4" s="53" customFormat="1" ht="105.75" customHeight="1" thickBot="1" x14ac:dyDescent="0.4">
      <c r="A21" s="394" t="s">
        <v>2995</v>
      </c>
      <c r="B21" s="395"/>
      <c r="C21" s="395"/>
      <c r="D21" s="396"/>
    </row>
    <row r="47" spans="2:2" ht="9" customHeight="1" x14ac:dyDescent="0.25">
      <c r="B47" s="10"/>
    </row>
    <row r="48" spans="2:2" ht="9" customHeight="1" x14ac:dyDescent="0.25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D14" sqref="D14"/>
    </sheetView>
  </sheetViews>
  <sheetFormatPr defaultRowHeight="14.5" x14ac:dyDescent="0.35"/>
  <cols>
    <col min="1" max="1" width="47.26953125" customWidth="1"/>
    <col min="2" max="2" width="36.7265625" customWidth="1"/>
    <col min="3" max="3" width="13.54296875" customWidth="1"/>
    <col min="4" max="4" width="15" customWidth="1"/>
    <col min="5" max="5" width="16.7265625" customWidth="1"/>
  </cols>
  <sheetData>
    <row r="1" spans="1:5" ht="17" x14ac:dyDescent="0.4">
      <c r="A1" s="451" t="s">
        <v>2852</v>
      </c>
      <c r="B1" s="452"/>
      <c r="C1" s="26"/>
      <c r="D1" s="26"/>
      <c r="E1" s="27"/>
    </row>
    <row r="2" spans="1:5" ht="17" x14ac:dyDescent="0.4">
      <c r="A2" s="453" t="s">
        <v>2756</v>
      </c>
      <c r="B2" s="454"/>
      <c r="C2" s="25"/>
      <c r="D2" s="25"/>
      <c r="E2" s="28"/>
    </row>
    <row r="3" spans="1:5" ht="15" customHeight="1" thickBot="1" x14ac:dyDescent="0.4">
      <c r="A3" s="455"/>
      <c r="B3" s="456"/>
      <c r="C3" s="456"/>
      <c r="D3" s="456"/>
      <c r="E3" s="457"/>
    </row>
    <row r="4" spans="1:5" ht="20.149999999999999" customHeight="1" x14ac:dyDescent="0.35">
      <c r="A4" s="458" t="s">
        <v>2756</v>
      </c>
      <c r="B4" s="459"/>
      <c r="C4" s="459"/>
      <c r="D4" s="459"/>
      <c r="E4" s="462" t="s">
        <v>2997</v>
      </c>
    </row>
    <row r="5" spans="1:5" ht="41.25" customHeight="1" thickBot="1" x14ac:dyDescent="0.4">
      <c r="A5" s="460"/>
      <c r="B5" s="461"/>
      <c r="C5" s="461"/>
      <c r="D5" s="461"/>
      <c r="E5" s="463"/>
    </row>
    <row r="6" spans="1:5" ht="15" thickBot="1" x14ac:dyDescent="0.4">
      <c r="A6" s="511" t="s">
        <v>2663</v>
      </c>
      <c r="B6" s="512"/>
      <c r="C6" s="513"/>
      <c r="D6" s="44" t="s">
        <v>3169</v>
      </c>
      <c r="E6" s="233"/>
    </row>
    <row r="7" spans="1:5" ht="43.5" x14ac:dyDescent="0.35">
      <c r="A7" s="442" t="s">
        <v>2671</v>
      </c>
      <c r="B7" s="697"/>
      <c r="C7" s="698"/>
      <c r="D7" s="234" t="s">
        <v>78</v>
      </c>
      <c r="E7" s="702"/>
    </row>
    <row r="8" spans="1:5" ht="15.75" customHeight="1" thickBot="1" x14ac:dyDescent="0.4">
      <c r="A8" s="699"/>
      <c r="B8" s="700"/>
      <c r="C8" s="701"/>
      <c r="D8" s="235" t="s">
        <v>3175</v>
      </c>
      <c r="E8" s="703"/>
    </row>
    <row r="9" spans="1:5" ht="14.25" customHeight="1" x14ac:dyDescent="0.35">
      <c r="A9" s="429" t="s">
        <v>77</v>
      </c>
      <c r="B9" s="236" t="s">
        <v>76</v>
      </c>
      <c r="C9" s="236"/>
      <c r="D9" s="354">
        <v>1.85</v>
      </c>
      <c r="E9" s="693" t="s">
        <v>2755</v>
      </c>
    </row>
    <row r="10" spans="1:5" ht="27.75" customHeight="1" x14ac:dyDescent="0.35">
      <c r="A10" s="413"/>
      <c r="B10" s="98" t="s">
        <v>74</v>
      </c>
      <c r="C10" s="98"/>
      <c r="D10" s="220">
        <v>17.05</v>
      </c>
      <c r="E10" s="694"/>
    </row>
    <row r="11" spans="1:5" ht="14.25" customHeight="1" x14ac:dyDescent="0.35">
      <c r="A11" s="413"/>
      <c r="B11" s="98" t="s">
        <v>75</v>
      </c>
      <c r="C11" s="98"/>
      <c r="D11" s="355">
        <v>151776</v>
      </c>
      <c r="E11" s="694"/>
    </row>
    <row r="12" spans="1:5" ht="14.25" customHeight="1" x14ac:dyDescent="0.35">
      <c r="A12" s="413"/>
      <c r="B12" s="98" t="s">
        <v>73</v>
      </c>
      <c r="C12" s="98"/>
      <c r="D12" s="355">
        <v>1694</v>
      </c>
      <c r="E12" s="694"/>
    </row>
    <row r="13" spans="1:5" ht="25.5" customHeight="1" thickBot="1" x14ac:dyDescent="0.4">
      <c r="A13" s="696"/>
      <c r="B13" s="109" t="s">
        <v>2951</v>
      </c>
      <c r="C13" s="109"/>
      <c r="D13" s="356">
        <v>2597</v>
      </c>
      <c r="E13" s="695"/>
    </row>
    <row r="15" spans="1:5" x14ac:dyDescent="0.3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activeCell="C30" sqref="C30"/>
    </sheetView>
  </sheetViews>
  <sheetFormatPr defaultRowHeight="14.5" x14ac:dyDescent="0.35"/>
  <cols>
    <col min="1" max="1" width="63.81640625" customWidth="1"/>
    <col min="2" max="2" width="18.453125" customWidth="1"/>
    <col min="3" max="3" width="23.7265625" customWidth="1"/>
    <col min="4" max="4" width="15.7265625" customWidth="1"/>
  </cols>
  <sheetData>
    <row r="1" spans="1:4" ht="17" x14ac:dyDescent="0.4">
      <c r="A1" s="110" t="s">
        <v>2877</v>
      </c>
      <c r="B1" s="26"/>
      <c r="C1" s="26"/>
      <c r="D1" s="27"/>
    </row>
    <row r="2" spans="1:4" ht="17" x14ac:dyDescent="0.4">
      <c r="A2" s="111" t="s">
        <v>5</v>
      </c>
      <c r="B2" s="25"/>
      <c r="C2" s="25"/>
      <c r="D2" s="28"/>
    </row>
    <row r="3" spans="1:4" ht="15" thickBot="1" x14ac:dyDescent="0.4">
      <c r="A3" s="714"/>
      <c r="B3" s="715"/>
      <c r="C3" s="715"/>
      <c r="D3" s="32"/>
    </row>
    <row r="4" spans="1:4" ht="30" customHeight="1" x14ac:dyDescent="0.35">
      <c r="A4" s="458" t="s">
        <v>5</v>
      </c>
      <c r="B4" s="459"/>
      <c r="C4" s="459"/>
      <c r="D4" s="462" t="s">
        <v>2997</v>
      </c>
    </row>
    <row r="5" spans="1:4" ht="30" customHeight="1" thickBot="1" x14ac:dyDescent="0.4">
      <c r="A5" s="460"/>
      <c r="B5" s="461"/>
      <c r="C5" s="461"/>
      <c r="D5" s="463"/>
    </row>
    <row r="6" spans="1:4" ht="15" thickBot="1" x14ac:dyDescent="0.4">
      <c r="A6" s="224" t="s">
        <v>2663</v>
      </c>
      <c r="B6" s="717" t="s">
        <v>3169</v>
      </c>
      <c r="C6" s="718"/>
      <c r="D6" s="243"/>
    </row>
    <row r="7" spans="1:4" ht="36.75" customHeight="1" x14ac:dyDescent="0.35">
      <c r="A7" s="704" t="s">
        <v>2952</v>
      </c>
      <c r="B7" s="633" t="s">
        <v>78</v>
      </c>
      <c r="C7" s="716"/>
      <c r="D7" s="709" t="s">
        <v>2757</v>
      </c>
    </row>
    <row r="8" spans="1:4" ht="15" thickBot="1" x14ac:dyDescent="0.4">
      <c r="A8" s="705"/>
      <c r="B8" s="712" t="s">
        <v>3175</v>
      </c>
      <c r="C8" s="713"/>
      <c r="D8" s="710"/>
    </row>
    <row r="9" spans="1:4" ht="45" customHeight="1" thickBot="1" x14ac:dyDescent="0.4">
      <c r="A9" s="706"/>
      <c r="B9" s="244" t="s">
        <v>82</v>
      </c>
      <c r="C9" s="245" t="s">
        <v>81</v>
      </c>
      <c r="D9" s="710"/>
    </row>
    <row r="10" spans="1:4" s="4" customFormat="1" ht="15" customHeight="1" x14ac:dyDescent="0.35">
      <c r="A10" s="246" t="s">
        <v>639</v>
      </c>
      <c r="B10" s="237"/>
      <c r="C10" s="238"/>
      <c r="D10" s="710"/>
    </row>
    <row r="11" spans="1:4" x14ac:dyDescent="0.35">
      <c r="A11" s="247" t="s">
        <v>640</v>
      </c>
      <c r="B11" s="239">
        <v>108033.876</v>
      </c>
      <c r="C11" s="240">
        <v>0</v>
      </c>
      <c r="D11" s="710"/>
    </row>
    <row r="12" spans="1:4" x14ac:dyDescent="0.35">
      <c r="A12" s="247" t="s">
        <v>641</v>
      </c>
      <c r="B12" s="239"/>
      <c r="C12" s="240"/>
      <c r="D12" s="710"/>
    </row>
    <row r="13" spans="1:4" x14ac:dyDescent="0.35">
      <c r="A13" s="246" t="s">
        <v>642</v>
      </c>
      <c r="B13" s="239"/>
      <c r="C13" s="240"/>
      <c r="D13" s="710"/>
    </row>
    <row r="14" spans="1:4" ht="15" customHeight="1" x14ac:dyDescent="0.35">
      <c r="A14" s="247" t="s">
        <v>80</v>
      </c>
      <c r="B14" s="239"/>
      <c r="C14" s="240"/>
      <c r="D14" s="710"/>
    </row>
    <row r="15" spans="1:4" ht="15" thickBot="1" x14ac:dyDescent="0.4">
      <c r="A15" s="248" t="s">
        <v>79</v>
      </c>
      <c r="B15" s="241">
        <v>108033.876</v>
      </c>
      <c r="C15" s="242">
        <v>0</v>
      </c>
      <c r="D15" s="711"/>
    </row>
    <row r="16" spans="1:4" ht="30.75" customHeight="1" x14ac:dyDescent="0.35">
      <c r="A16" s="704" t="s">
        <v>2953</v>
      </c>
      <c r="B16" s="707" t="s">
        <v>78</v>
      </c>
      <c r="C16" s="708"/>
      <c r="D16" s="709" t="s">
        <v>2757</v>
      </c>
    </row>
    <row r="17" spans="1:4" ht="15" thickBot="1" x14ac:dyDescent="0.4">
      <c r="A17" s="705"/>
      <c r="B17" s="712" t="s">
        <v>3175</v>
      </c>
      <c r="C17" s="713"/>
      <c r="D17" s="710"/>
    </row>
    <row r="18" spans="1:4" ht="45" customHeight="1" thickBot="1" x14ac:dyDescent="0.4">
      <c r="A18" s="706"/>
      <c r="B18" s="244" t="s">
        <v>82</v>
      </c>
      <c r="C18" s="245" t="s">
        <v>81</v>
      </c>
      <c r="D18" s="710"/>
    </row>
    <row r="19" spans="1:4" x14ac:dyDescent="0.35">
      <c r="A19" s="246" t="s">
        <v>639</v>
      </c>
      <c r="B19" s="237"/>
      <c r="C19" s="238"/>
      <c r="D19" s="710"/>
    </row>
    <row r="20" spans="1:4" x14ac:dyDescent="0.35">
      <c r="A20" s="247" t="s">
        <v>640</v>
      </c>
      <c r="B20" s="239">
        <v>116588.512</v>
      </c>
      <c r="C20" s="240">
        <v>14003.601000000001</v>
      </c>
      <c r="D20" s="710"/>
    </row>
    <row r="21" spans="1:4" x14ac:dyDescent="0.35">
      <c r="A21" s="247" t="s">
        <v>641</v>
      </c>
      <c r="B21" s="239"/>
      <c r="C21" s="373"/>
      <c r="D21" s="710"/>
    </row>
    <row r="22" spans="1:4" x14ac:dyDescent="0.35">
      <c r="A22" s="246" t="s">
        <v>642</v>
      </c>
      <c r="B22" s="239"/>
      <c r="C22" s="240"/>
      <c r="D22" s="710"/>
    </row>
    <row r="23" spans="1:4" ht="13.5" customHeight="1" x14ac:dyDescent="0.35">
      <c r="A23" s="247" t="s">
        <v>80</v>
      </c>
      <c r="B23" s="239"/>
      <c r="C23" s="240"/>
      <c r="D23" s="710"/>
    </row>
    <row r="24" spans="1:4" ht="15" thickBot="1" x14ac:dyDescent="0.4">
      <c r="A24" s="248" t="s">
        <v>79</v>
      </c>
      <c r="B24" s="358">
        <v>116588.512</v>
      </c>
      <c r="C24" s="357">
        <v>14003.601000000001</v>
      </c>
      <c r="D24" s="711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</cols>
  <sheetData>
    <row r="1" spans="1:9" ht="21" customHeight="1" x14ac:dyDescent="0.35">
      <c r="A1" s="249" t="s">
        <v>2853</v>
      </c>
      <c r="B1" s="737"/>
      <c r="C1" s="737"/>
      <c r="D1" s="737"/>
      <c r="E1" s="738"/>
    </row>
    <row r="2" spans="1:9" ht="16.5" customHeight="1" x14ac:dyDescent="0.4">
      <c r="A2" s="111" t="s">
        <v>2661</v>
      </c>
      <c r="B2" s="39"/>
      <c r="C2" s="39"/>
      <c r="D2" s="39"/>
      <c r="E2" s="40"/>
    </row>
    <row r="3" spans="1:9" ht="15" thickBot="1" x14ac:dyDescent="0.4">
      <c r="A3" s="714"/>
      <c r="B3" s="715"/>
      <c r="C3" s="715"/>
      <c r="D3" s="715"/>
      <c r="E3" s="742"/>
    </row>
    <row r="4" spans="1:9" x14ac:dyDescent="0.35">
      <c r="A4" s="458" t="s">
        <v>6</v>
      </c>
      <c r="B4" s="459"/>
      <c r="C4" s="459"/>
      <c r="D4" s="459"/>
      <c r="E4" s="462" t="s">
        <v>2997</v>
      </c>
    </row>
    <row r="5" spans="1:9" ht="64.5" customHeight="1" thickBot="1" x14ac:dyDescent="0.4">
      <c r="A5" s="460"/>
      <c r="B5" s="461"/>
      <c r="C5" s="461"/>
      <c r="D5" s="461"/>
      <c r="E5" s="463"/>
    </row>
    <row r="6" spans="1:9" ht="15" thickBot="1" x14ac:dyDescent="0.4">
      <c r="A6" s="746" t="s">
        <v>2663</v>
      </c>
      <c r="B6" s="747"/>
      <c r="C6" s="748"/>
      <c r="D6" s="44" t="s">
        <v>3169</v>
      </c>
      <c r="E6" s="243"/>
    </row>
    <row r="7" spans="1:9" ht="44.25" customHeight="1" x14ac:dyDescent="0.35">
      <c r="A7" s="743" t="s">
        <v>2982</v>
      </c>
      <c r="B7" s="744"/>
      <c r="C7" s="745"/>
      <c r="D7" s="251" t="s">
        <v>78</v>
      </c>
      <c r="E7" s="749" t="s">
        <v>2679</v>
      </c>
    </row>
    <row r="8" spans="1:9" ht="21" customHeight="1" thickBot="1" x14ac:dyDescent="0.4">
      <c r="A8" s="699"/>
      <c r="B8" s="700"/>
      <c r="C8" s="701"/>
      <c r="D8" s="252" t="s">
        <v>3175</v>
      </c>
      <c r="E8" s="750"/>
    </row>
    <row r="9" spans="1:9" x14ac:dyDescent="0.35">
      <c r="A9" s="759" t="s">
        <v>2736</v>
      </c>
      <c r="B9" s="760"/>
      <c r="C9" s="760"/>
      <c r="D9" s="761"/>
      <c r="E9" s="750"/>
      <c r="I9" s="359"/>
    </row>
    <row r="10" spans="1:9" x14ac:dyDescent="0.35">
      <c r="A10" s="739" t="s">
        <v>2657</v>
      </c>
      <c r="B10" s="740"/>
      <c r="C10" s="741"/>
      <c r="D10" s="360">
        <f>D11+D12+D13</f>
        <v>6980.34</v>
      </c>
      <c r="E10" s="750"/>
    </row>
    <row r="11" spans="1:9" x14ac:dyDescent="0.35">
      <c r="A11" s="731" t="s">
        <v>99</v>
      </c>
      <c r="B11" s="732"/>
      <c r="C11" s="733"/>
      <c r="D11" s="361">
        <v>29.548999999999999</v>
      </c>
      <c r="E11" s="750"/>
    </row>
    <row r="12" spans="1:9" x14ac:dyDescent="0.35">
      <c r="A12" s="731" t="s">
        <v>98</v>
      </c>
      <c r="B12" s="732"/>
      <c r="C12" s="733"/>
      <c r="D12" s="361">
        <v>4833.183</v>
      </c>
      <c r="E12" s="750"/>
    </row>
    <row r="13" spans="1:9" x14ac:dyDescent="0.35">
      <c r="A13" s="731" t="s">
        <v>2758</v>
      </c>
      <c r="B13" s="732"/>
      <c r="C13" s="733"/>
      <c r="D13" s="361">
        <v>2117.6080000000002</v>
      </c>
      <c r="E13" s="750"/>
    </row>
    <row r="14" spans="1:9" x14ac:dyDescent="0.35">
      <c r="A14" s="739" t="s">
        <v>2659</v>
      </c>
      <c r="B14" s="740"/>
      <c r="C14" s="741"/>
      <c r="D14" s="360">
        <f>D15+D16+D17</f>
        <v>261425.342</v>
      </c>
      <c r="E14" s="750"/>
    </row>
    <row r="15" spans="1:9" x14ac:dyDescent="0.35">
      <c r="A15" s="731" t="s">
        <v>2759</v>
      </c>
      <c r="B15" s="732"/>
      <c r="C15" s="733"/>
      <c r="D15" s="361">
        <v>0</v>
      </c>
      <c r="E15" s="750"/>
    </row>
    <row r="16" spans="1:9" x14ac:dyDescent="0.35">
      <c r="A16" s="731" t="s">
        <v>2760</v>
      </c>
      <c r="B16" s="732"/>
      <c r="C16" s="733"/>
      <c r="D16" s="361">
        <v>0</v>
      </c>
      <c r="E16" s="750"/>
    </row>
    <row r="17" spans="1:5" x14ac:dyDescent="0.35">
      <c r="A17" s="731" t="s">
        <v>2761</v>
      </c>
      <c r="B17" s="732"/>
      <c r="C17" s="733"/>
      <c r="D17" s="361">
        <v>261425.342</v>
      </c>
      <c r="E17" s="750"/>
    </row>
    <row r="18" spans="1:5" x14ac:dyDescent="0.35">
      <c r="A18" s="731" t="s">
        <v>2762</v>
      </c>
      <c r="B18" s="732"/>
      <c r="C18" s="733"/>
      <c r="D18" s="361">
        <v>0</v>
      </c>
      <c r="E18" s="750"/>
    </row>
    <row r="19" spans="1:5" x14ac:dyDescent="0.35">
      <c r="A19" s="739" t="s">
        <v>2686</v>
      </c>
      <c r="B19" s="740"/>
      <c r="C19" s="741"/>
      <c r="D19" s="360">
        <f>D22</f>
        <v>18.393999999999998</v>
      </c>
      <c r="E19" s="750"/>
    </row>
    <row r="20" spans="1:5" x14ac:dyDescent="0.35">
      <c r="A20" s="731" t="s">
        <v>2760</v>
      </c>
      <c r="B20" s="732"/>
      <c r="C20" s="733"/>
      <c r="D20" s="361">
        <v>0</v>
      </c>
      <c r="E20" s="750"/>
    </row>
    <row r="21" spans="1:5" x14ac:dyDescent="0.35">
      <c r="A21" s="731" t="s">
        <v>2761</v>
      </c>
      <c r="B21" s="732"/>
      <c r="C21" s="733"/>
      <c r="D21" s="361">
        <v>0</v>
      </c>
      <c r="E21" s="750"/>
    </row>
    <row r="22" spans="1:5" x14ac:dyDescent="0.35">
      <c r="A22" s="731" t="s">
        <v>2762</v>
      </c>
      <c r="B22" s="732"/>
      <c r="C22" s="733"/>
      <c r="D22" s="361">
        <v>18.393999999999998</v>
      </c>
      <c r="E22" s="750"/>
    </row>
    <row r="23" spans="1:5" x14ac:dyDescent="0.35">
      <c r="A23" s="719" t="s">
        <v>97</v>
      </c>
      <c r="B23" s="720"/>
      <c r="C23" s="721"/>
      <c r="D23" s="362">
        <v>0</v>
      </c>
      <c r="E23" s="750"/>
    </row>
    <row r="24" spans="1:5" x14ac:dyDescent="0.35">
      <c r="A24" s="722" t="s">
        <v>2761</v>
      </c>
      <c r="B24" s="723"/>
      <c r="C24" s="724"/>
      <c r="D24" s="363">
        <v>0</v>
      </c>
      <c r="E24" s="750"/>
    </row>
    <row r="25" spans="1:5" ht="15.75" customHeight="1" x14ac:dyDescent="0.35">
      <c r="A25" s="722" t="s">
        <v>2762</v>
      </c>
      <c r="B25" s="723"/>
      <c r="C25" s="724"/>
      <c r="D25" s="363">
        <v>0</v>
      </c>
      <c r="E25" s="750"/>
    </row>
    <row r="26" spans="1:5" x14ac:dyDescent="0.35">
      <c r="A26" s="719" t="s">
        <v>2681</v>
      </c>
      <c r="B26" s="720"/>
      <c r="C26" s="721"/>
      <c r="D26" s="362">
        <f>D27+D28</f>
        <v>10449426.997</v>
      </c>
      <c r="E26" s="750"/>
    </row>
    <row r="27" spans="1:5" x14ac:dyDescent="0.35">
      <c r="A27" s="722" t="s">
        <v>2760</v>
      </c>
      <c r="B27" s="723"/>
      <c r="C27" s="724"/>
      <c r="D27" s="363">
        <v>71310.706999999995</v>
      </c>
      <c r="E27" s="750"/>
    </row>
    <row r="28" spans="1:5" x14ac:dyDescent="0.35">
      <c r="A28" s="722" t="s">
        <v>2761</v>
      </c>
      <c r="B28" s="723"/>
      <c r="C28" s="724"/>
      <c r="D28" s="363">
        <v>10378116.289999999</v>
      </c>
      <c r="E28" s="750"/>
    </row>
    <row r="29" spans="1:5" x14ac:dyDescent="0.35">
      <c r="A29" s="722" t="s">
        <v>2762</v>
      </c>
      <c r="B29" s="723"/>
      <c r="C29" s="724"/>
      <c r="D29" s="363">
        <v>0</v>
      </c>
      <c r="E29" s="750"/>
    </row>
    <row r="30" spans="1:5" x14ac:dyDescent="0.35">
      <c r="A30" s="719" t="s">
        <v>2682</v>
      </c>
      <c r="B30" s="720"/>
      <c r="C30" s="721"/>
      <c r="D30" s="362">
        <f>D31+D32</f>
        <v>27614251.134000003</v>
      </c>
      <c r="E30" s="750"/>
    </row>
    <row r="31" spans="1:5" x14ac:dyDescent="0.35">
      <c r="A31" s="722" t="s">
        <v>2761</v>
      </c>
      <c r="B31" s="723"/>
      <c r="C31" s="724"/>
      <c r="D31" s="363">
        <v>8810771.8230000008</v>
      </c>
      <c r="E31" s="750"/>
    </row>
    <row r="32" spans="1:5" x14ac:dyDescent="0.35">
      <c r="A32" s="722" t="s">
        <v>2762</v>
      </c>
      <c r="B32" s="723"/>
      <c r="C32" s="724"/>
      <c r="D32" s="363">
        <v>18803479.311000001</v>
      </c>
      <c r="E32" s="750"/>
    </row>
    <row r="33" spans="1:5" x14ac:dyDescent="0.35">
      <c r="A33" s="739" t="s">
        <v>96</v>
      </c>
      <c r="B33" s="740"/>
      <c r="C33" s="741"/>
      <c r="D33" s="360">
        <v>0</v>
      </c>
      <c r="E33" s="750"/>
    </row>
    <row r="34" spans="1:5" x14ac:dyDescent="0.35">
      <c r="A34" s="765" t="s">
        <v>2845</v>
      </c>
      <c r="B34" s="766"/>
      <c r="C34" s="767"/>
      <c r="D34" s="364">
        <v>0</v>
      </c>
      <c r="E34" s="750"/>
    </row>
    <row r="35" spans="1:5" x14ac:dyDescent="0.35">
      <c r="A35" s="731" t="s">
        <v>2846</v>
      </c>
      <c r="B35" s="732"/>
      <c r="C35" s="733"/>
      <c r="D35" s="361">
        <v>16839.738000000001</v>
      </c>
      <c r="E35" s="750"/>
    </row>
    <row r="36" spans="1:5" x14ac:dyDescent="0.35">
      <c r="A36" s="722" t="s">
        <v>2954</v>
      </c>
      <c r="B36" s="723"/>
      <c r="C36" s="724"/>
      <c r="D36" s="362">
        <f>D37+D38</f>
        <v>102733.757</v>
      </c>
      <c r="E36" s="750"/>
    </row>
    <row r="37" spans="1:5" x14ac:dyDescent="0.35">
      <c r="A37" s="731" t="s">
        <v>95</v>
      </c>
      <c r="B37" s="732"/>
      <c r="C37" s="733"/>
      <c r="D37" s="361">
        <v>102733.757</v>
      </c>
      <c r="E37" s="750"/>
    </row>
    <row r="38" spans="1:5" x14ac:dyDescent="0.35">
      <c r="A38" s="731" t="s">
        <v>2764</v>
      </c>
      <c r="B38" s="732"/>
      <c r="C38" s="733"/>
      <c r="D38" s="361">
        <v>0</v>
      </c>
      <c r="E38" s="750"/>
    </row>
    <row r="39" spans="1:5" x14ac:dyDescent="0.35">
      <c r="A39" s="731" t="s">
        <v>2955</v>
      </c>
      <c r="B39" s="732"/>
      <c r="C39" s="733"/>
      <c r="D39" s="360">
        <f>D40+D41</f>
        <v>54792.993999999999</v>
      </c>
      <c r="E39" s="750"/>
    </row>
    <row r="40" spans="1:5" x14ac:dyDescent="0.35">
      <c r="A40" s="731" t="s">
        <v>94</v>
      </c>
      <c r="B40" s="732"/>
      <c r="C40" s="733"/>
      <c r="D40" s="361">
        <v>0</v>
      </c>
      <c r="E40" s="750"/>
    </row>
    <row r="41" spans="1:5" x14ac:dyDescent="0.35">
      <c r="A41" s="731" t="s">
        <v>2765</v>
      </c>
      <c r="B41" s="732"/>
      <c r="C41" s="733"/>
      <c r="D41" s="361">
        <v>54792.993999999999</v>
      </c>
      <c r="E41" s="750"/>
    </row>
    <row r="42" spans="1:5" x14ac:dyDescent="0.35">
      <c r="A42" s="739" t="s">
        <v>93</v>
      </c>
      <c r="B42" s="740"/>
      <c r="C42" s="741"/>
      <c r="D42" s="360">
        <f>D43+D44</f>
        <v>160241</v>
      </c>
      <c r="E42" s="750"/>
    </row>
    <row r="43" spans="1:5" x14ac:dyDescent="0.35">
      <c r="A43" s="731" t="s">
        <v>2766</v>
      </c>
      <c r="B43" s="732"/>
      <c r="C43" s="733"/>
      <c r="D43" s="361">
        <v>0</v>
      </c>
      <c r="E43" s="750"/>
    </row>
    <row r="44" spans="1:5" s="5" customFormat="1" x14ac:dyDescent="0.35">
      <c r="A44" s="731" t="s">
        <v>2763</v>
      </c>
      <c r="B44" s="732"/>
      <c r="C44" s="733"/>
      <c r="D44" s="361">
        <v>160241</v>
      </c>
      <c r="E44" s="750"/>
    </row>
    <row r="45" spans="1:5" x14ac:dyDescent="0.35">
      <c r="A45" s="739" t="s">
        <v>92</v>
      </c>
      <c r="B45" s="740"/>
      <c r="C45" s="741"/>
      <c r="D45" s="360">
        <v>36233.699999999997</v>
      </c>
      <c r="E45" s="750"/>
    </row>
    <row r="46" spans="1:5" ht="15" thickBot="1" x14ac:dyDescent="0.4">
      <c r="A46" s="762" t="s">
        <v>2658</v>
      </c>
      <c r="B46" s="763"/>
      <c r="C46" s="764"/>
      <c r="D46" s="365">
        <v>0</v>
      </c>
      <c r="E46" s="750"/>
    </row>
    <row r="47" spans="1:5" ht="15" thickBot="1" x14ac:dyDescent="0.4">
      <c r="A47" s="725" t="s">
        <v>2735</v>
      </c>
      <c r="B47" s="757"/>
      <c r="C47" s="758"/>
      <c r="D47" s="366">
        <f>(D10+D14+D19+D26+D30+D35+D36+D39+D42+D45)</f>
        <v>38702943.396000005</v>
      </c>
      <c r="E47" s="750"/>
    </row>
    <row r="48" spans="1:5" ht="15" thickBot="1" x14ac:dyDescent="0.4">
      <c r="A48" s="759" t="s">
        <v>2737</v>
      </c>
      <c r="B48" s="760"/>
      <c r="C48" s="760"/>
      <c r="D48" s="761"/>
      <c r="E48" s="750"/>
    </row>
    <row r="49" spans="1:5" ht="15" thickBot="1" x14ac:dyDescent="0.4">
      <c r="A49" s="734"/>
      <c r="B49" s="735"/>
      <c r="C49" s="736"/>
      <c r="D49" s="372" t="s">
        <v>78</v>
      </c>
      <c r="E49" s="750"/>
    </row>
    <row r="50" spans="1:5" x14ac:dyDescent="0.35">
      <c r="A50" s="719" t="s">
        <v>91</v>
      </c>
      <c r="B50" s="720"/>
      <c r="C50" s="721"/>
      <c r="D50" s="371">
        <f>D51+D52</f>
        <v>14003.601000000001</v>
      </c>
      <c r="E50" s="750"/>
    </row>
    <row r="51" spans="1:5" x14ac:dyDescent="0.35">
      <c r="A51" s="722" t="s">
        <v>2770</v>
      </c>
      <c r="B51" s="723"/>
      <c r="C51" s="724"/>
      <c r="D51" s="250">
        <v>14003.601000000001</v>
      </c>
      <c r="E51" s="750"/>
    </row>
    <row r="52" spans="1:5" x14ac:dyDescent="0.35">
      <c r="A52" s="722" t="s">
        <v>2771</v>
      </c>
      <c r="B52" s="723"/>
      <c r="C52" s="724"/>
      <c r="D52" s="68"/>
      <c r="E52" s="750"/>
    </row>
    <row r="53" spans="1:5" x14ac:dyDescent="0.35">
      <c r="A53" s="722" t="s">
        <v>2956</v>
      </c>
      <c r="B53" s="723"/>
      <c r="C53" s="724"/>
      <c r="D53" s="68"/>
      <c r="E53" s="750"/>
    </row>
    <row r="54" spans="1:5" x14ac:dyDescent="0.35">
      <c r="A54" s="722" t="s">
        <v>2772</v>
      </c>
      <c r="B54" s="723"/>
      <c r="C54" s="724"/>
      <c r="D54" s="68"/>
      <c r="E54" s="750"/>
    </row>
    <row r="55" spans="1:5" ht="18.75" customHeight="1" x14ac:dyDescent="0.35">
      <c r="A55" s="722" t="s">
        <v>2767</v>
      </c>
      <c r="B55" s="723"/>
      <c r="C55" s="724"/>
      <c r="D55" s="68"/>
      <c r="E55" s="750"/>
    </row>
    <row r="56" spans="1:5" x14ac:dyDescent="0.35">
      <c r="A56" s="719" t="s">
        <v>90</v>
      </c>
      <c r="B56" s="720"/>
      <c r="C56" s="721"/>
      <c r="D56" s="68"/>
      <c r="E56" s="750"/>
    </row>
    <row r="57" spans="1:5" x14ac:dyDescent="0.35">
      <c r="A57" s="722" t="s">
        <v>89</v>
      </c>
      <c r="B57" s="723"/>
      <c r="C57" s="724"/>
      <c r="D57" s="68"/>
      <c r="E57" s="750"/>
    </row>
    <row r="58" spans="1:5" x14ac:dyDescent="0.35">
      <c r="A58" s="722" t="s">
        <v>2772</v>
      </c>
      <c r="B58" s="723"/>
      <c r="C58" s="724"/>
      <c r="D58" s="68"/>
      <c r="E58" s="750"/>
    </row>
    <row r="59" spans="1:5" x14ac:dyDescent="0.35">
      <c r="A59" s="722" t="s">
        <v>2767</v>
      </c>
      <c r="B59" s="723"/>
      <c r="C59" s="724"/>
      <c r="D59" s="68"/>
      <c r="E59" s="750"/>
    </row>
    <row r="60" spans="1:5" x14ac:dyDescent="0.35">
      <c r="A60" s="719" t="s">
        <v>88</v>
      </c>
      <c r="B60" s="720"/>
      <c r="C60" s="721"/>
      <c r="D60" s="367">
        <f>D61</f>
        <v>30059115.837000001</v>
      </c>
      <c r="E60" s="750"/>
    </row>
    <row r="61" spans="1:5" x14ac:dyDescent="0.35">
      <c r="A61" s="722" t="s">
        <v>2768</v>
      </c>
      <c r="B61" s="723"/>
      <c r="C61" s="724"/>
      <c r="D61" s="68">
        <v>30059115.837000001</v>
      </c>
      <c r="E61" s="750"/>
    </row>
    <row r="62" spans="1:5" x14ac:dyDescent="0.35">
      <c r="A62" s="722" t="s">
        <v>2772</v>
      </c>
      <c r="B62" s="723"/>
      <c r="C62" s="724"/>
      <c r="D62" s="68"/>
      <c r="E62" s="750"/>
    </row>
    <row r="63" spans="1:5" x14ac:dyDescent="0.35">
      <c r="A63" s="722" t="s">
        <v>2957</v>
      </c>
      <c r="B63" s="723"/>
      <c r="C63" s="724"/>
      <c r="D63" s="68"/>
      <c r="E63" s="750"/>
    </row>
    <row r="64" spans="1:5" x14ac:dyDescent="0.35">
      <c r="A64" s="722" t="s">
        <v>2958</v>
      </c>
      <c r="B64" s="723"/>
      <c r="C64" s="724"/>
      <c r="D64" s="68"/>
      <c r="E64" s="750"/>
    </row>
    <row r="65" spans="1:5" x14ac:dyDescent="0.35">
      <c r="A65" s="722" t="s">
        <v>2959</v>
      </c>
      <c r="B65" s="723"/>
      <c r="C65" s="724"/>
      <c r="D65" s="68"/>
      <c r="E65" s="750"/>
    </row>
    <row r="66" spans="1:5" x14ac:dyDescent="0.35">
      <c r="A66" s="719" t="s">
        <v>87</v>
      </c>
      <c r="B66" s="720"/>
      <c r="C66" s="721"/>
      <c r="D66" s="367">
        <f>D70+D71+D72</f>
        <v>3853732.1009999998</v>
      </c>
      <c r="E66" s="750"/>
    </row>
    <row r="67" spans="1:5" x14ac:dyDescent="0.35">
      <c r="A67" s="722" t="s">
        <v>2773</v>
      </c>
      <c r="B67" s="723"/>
      <c r="C67" s="724"/>
      <c r="D67" s="68"/>
      <c r="E67" s="750"/>
    </row>
    <row r="68" spans="1:5" x14ac:dyDescent="0.35">
      <c r="A68" s="722" t="s">
        <v>2774</v>
      </c>
      <c r="B68" s="723"/>
      <c r="C68" s="724"/>
      <c r="D68" s="68"/>
      <c r="E68" s="750"/>
    </row>
    <row r="69" spans="1:5" x14ac:dyDescent="0.35">
      <c r="A69" s="722" t="s">
        <v>2775</v>
      </c>
      <c r="B69" s="723"/>
      <c r="C69" s="724"/>
      <c r="D69" s="68"/>
      <c r="E69" s="750"/>
    </row>
    <row r="70" spans="1:5" x14ac:dyDescent="0.35">
      <c r="A70" s="722" t="s">
        <v>2776</v>
      </c>
      <c r="B70" s="723"/>
      <c r="C70" s="724"/>
      <c r="D70" s="68">
        <v>20303</v>
      </c>
      <c r="E70" s="750"/>
    </row>
    <row r="71" spans="1:5" x14ac:dyDescent="0.35">
      <c r="A71" s="722" t="s">
        <v>2777</v>
      </c>
      <c r="B71" s="723"/>
      <c r="C71" s="724"/>
      <c r="D71" s="68">
        <v>3780639.034</v>
      </c>
      <c r="E71" s="750"/>
    </row>
    <row r="72" spans="1:5" x14ac:dyDescent="0.35">
      <c r="A72" s="722" t="s">
        <v>2778</v>
      </c>
      <c r="B72" s="723"/>
      <c r="C72" s="724"/>
      <c r="D72" s="68">
        <v>52790.067000000003</v>
      </c>
      <c r="E72" s="750"/>
    </row>
    <row r="73" spans="1:5" x14ac:dyDescent="0.35">
      <c r="A73" s="719" t="s">
        <v>86</v>
      </c>
      <c r="B73" s="720"/>
      <c r="C73" s="721"/>
      <c r="D73" s="367">
        <f>D74+D75</f>
        <v>29.7</v>
      </c>
      <c r="E73" s="750"/>
    </row>
    <row r="74" spans="1:5" x14ac:dyDescent="0.35">
      <c r="A74" s="722" t="s">
        <v>2779</v>
      </c>
      <c r="B74" s="723"/>
      <c r="C74" s="724"/>
      <c r="D74" s="68">
        <v>29.7</v>
      </c>
      <c r="E74" s="750"/>
    </row>
    <row r="75" spans="1:5" x14ac:dyDescent="0.35">
      <c r="A75" s="722" t="s">
        <v>2780</v>
      </c>
      <c r="B75" s="723"/>
      <c r="C75" s="724"/>
      <c r="D75" s="68"/>
      <c r="E75" s="750"/>
    </row>
    <row r="76" spans="1:5" x14ac:dyDescent="0.35">
      <c r="A76" s="719" t="s">
        <v>85</v>
      </c>
      <c r="B76" s="720"/>
      <c r="C76" s="721"/>
      <c r="D76" s="68"/>
      <c r="E76" s="750"/>
    </row>
    <row r="77" spans="1:5" x14ac:dyDescent="0.35">
      <c r="A77" s="719" t="s">
        <v>84</v>
      </c>
      <c r="B77" s="720"/>
      <c r="C77" s="721"/>
      <c r="D77" s="367">
        <v>98941.46</v>
      </c>
      <c r="E77" s="750"/>
    </row>
    <row r="78" spans="1:5" ht="15" thickBot="1" x14ac:dyDescent="0.4">
      <c r="A78" s="728" t="s">
        <v>2781</v>
      </c>
      <c r="B78" s="729"/>
      <c r="C78" s="730"/>
      <c r="D78" s="69"/>
      <c r="E78" s="750"/>
    </row>
    <row r="79" spans="1:5" ht="15" thickBot="1" x14ac:dyDescent="0.4">
      <c r="A79" s="725" t="s">
        <v>2738</v>
      </c>
      <c r="B79" s="757"/>
      <c r="C79" s="758"/>
      <c r="D79" s="368">
        <f>D50+D60+D66+D77+D73</f>
        <v>34025822.699000008</v>
      </c>
      <c r="E79" s="750"/>
    </row>
    <row r="80" spans="1:5" x14ac:dyDescent="0.35">
      <c r="A80" s="752" t="s">
        <v>2739</v>
      </c>
      <c r="B80" s="753"/>
      <c r="C80" s="753"/>
      <c r="D80" s="754"/>
      <c r="E80" s="750"/>
    </row>
    <row r="81" spans="1:5" x14ac:dyDescent="0.35">
      <c r="A81" s="722" t="s">
        <v>2960</v>
      </c>
      <c r="B81" s="723"/>
      <c r="C81" s="724"/>
      <c r="D81" s="367">
        <f>D82+D83</f>
        <v>2631626</v>
      </c>
      <c r="E81" s="750"/>
    </row>
    <row r="82" spans="1:5" x14ac:dyDescent="0.35">
      <c r="A82" s="722" t="s">
        <v>2782</v>
      </c>
      <c r="B82" s="723"/>
      <c r="C82" s="724"/>
      <c r="D82" s="68">
        <v>2631626</v>
      </c>
      <c r="E82" s="750"/>
    </row>
    <row r="83" spans="1:5" x14ac:dyDescent="0.35">
      <c r="A83" s="722" t="s">
        <v>2783</v>
      </c>
      <c r="B83" s="723"/>
      <c r="C83" s="724"/>
      <c r="D83" s="68"/>
      <c r="E83" s="750"/>
    </row>
    <row r="84" spans="1:5" x14ac:dyDescent="0.35">
      <c r="A84" s="719" t="s">
        <v>83</v>
      </c>
      <c r="B84" s="720"/>
      <c r="C84" s="721"/>
      <c r="D84" s="68"/>
      <c r="E84" s="750"/>
    </row>
    <row r="85" spans="1:5" x14ac:dyDescent="0.35">
      <c r="A85" s="719" t="s">
        <v>2784</v>
      </c>
      <c r="B85" s="720"/>
      <c r="C85" s="721"/>
      <c r="D85" s="68"/>
      <c r="E85" s="750"/>
    </row>
    <row r="86" spans="1:5" x14ac:dyDescent="0.35">
      <c r="A86" s="722" t="s">
        <v>2785</v>
      </c>
      <c r="B86" s="723"/>
      <c r="C86" s="724"/>
      <c r="D86" s="68"/>
      <c r="E86" s="750"/>
    </row>
    <row r="87" spans="1:5" x14ac:dyDescent="0.35">
      <c r="A87" s="722" t="s">
        <v>2786</v>
      </c>
      <c r="B87" s="723"/>
      <c r="C87" s="724"/>
      <c r="D87" s="68"/>
      <c r="E87" s="750"/>
    </row>
    <row r="88" spans="1:5" x14ac:dyDescent="0.35">
      <c r="A88" s="722" t="s">
        <v>2961</v>
      </c>
      <c r="B88" s="723"/>
      <c r="C88" s="724"/>
      <c r="D88" s="68"/>
      <c r="E88" s="750"/>
    </row>
    <row r="89" spans="1:5" x14ac:dyDescent="0.35">
      <c r="A89" s="722" t="s">
        <v>2962</v>
      </c>
      <c r="B89" s="723"/>
      <c r="C89" s="724"/>
      <c r="D89" s="367">
        <f>D90+D101</f>
        <v>-607593.48899999994</v>
      </c>
      <c r="E89" s="750"/>
    </row>
    <row r="90" spans="1:5" x14ac:dyDescent="0.35">
      <c r="A90" s="722" t="s">
        <v>2787</v>
      </c>
      <c r="B90" s="723"/>
      <c r="C90" s="724"/>
      <c r="D90" s="68">
        <f>D96</f>
        <v>20741.438999999998</v>
      </c>
      <c r="E90" s="750"/>
    </row>
    <row r="91" spans="1:5" x14ac:dyDescent="0.35">
      <c r="A91" s="722" t="s">
        <v>2963</v>
      </c>
      <c r="B91" s="723"/>
      <c r="C91" s="724"/>
      <c r="D91" s="68"/>
      <c r="E91" s="750"/>
    </row>
    <row r="92" spans="1:5" x14ac:dyDescent="0.35">
      <c r="A92" s="722" t="s">
        <v>2964</v>
      </c>
      <c r="B92" s="723"/>
      <c r="C92" s="724"/>
      <c r="D92" s="68"/>
      <c r="E92" s="750"/>
    </row>
    <row r="93" spans="1:5" x14ac:dyDescent="0.35">
      <c r="A93" s="722" t="s">
        <v>2965</v>
      </c>
      <c r="B93" s="723"/>
      <c r="C93" s="724"/>
      <c r="D93" s="68"/>
      <c r="E93" s="750"/>
    </row>
    <row r="94" spans="1:5" x14ac:dyDescent="0.35">
      <c r="A94" s="722" t="s">
        <v>2966</v>
      </c>
      <c r="B94" s="723"/>
      <c r="C94" s="724"/>
      <c r="D94" s="68"/>
      <c r="E94" s="750"/>
    </row>
    <row r="95" spans="1:5" x14ac:dyDescent="0.35">
      <c r="A95" s="722" t="s">
        <v>2967</v>
      </c>
      <c r="B95" s="723"/>
      <c r="C95" s="724"/>
      <c r="D95" s="68"/>
      <c r="E95" s="750"/>
    </row>
    <row r="96" spans="1:5" x14ac:dyDescent="0.35">
      <c r="A96" s="722" t="s">
        <v>2968</v>
      </c>
      <c r="B96" s="723"/>
      <c r="C96" s="724"/>
      <c r="D96" s="68">
        <v>20741.438999999998</v>
      </c>
      <c r="E96" s="750"/>
    </row>
    <row r="97" spans="1:5" ht="47.25" customHeight="1" x14ac:dyDescent="0.35">
      <c r="A97" s="722" t="s">
        <v>2987</v>
      </c>
      <c r="B97" s="723"/>
      <c r="C97" s="724"/>
      <c r="D97" s="68"/>
      <c r="E97" s="750"/>
    </row>
    <row r="98" spans="1:5" ht="43.5" customHeight="1" x14ac:dyDescent="0.35">
      <c r="A98" s="722" t="s">
        <v>2988</v>
      </c>
      <c r="B98" s="723"/>
      <c r="C98" s="724"/>
      <c r="D98" s="68"/>
      <c r="E98" s="750"/>
    </row>
    <row r="99" spans="1:5" ht="32.25" customHeight="1" x14ac:dyDescent="0.35">
      <c r="A99" s="722" t="s">
        <v>2989</v>
      </c>
      <c r="B99" s="723"/>
      <c r="C99" s="724"/>
      <c r="D99" s="68"/>
      <c r="E99" s="750"/>
    </row>
    <row r="100" spans="1:5" ht="33.75" customHeight="1" x14ac:dyDescent="0.35">
      <c r="A100" s="722" t="s">
        <v>2990</v>
      </c>
      <c r="B100" s="723"/>
      <c r="C100" s="724"/>
      <c r="D100" s="68"/>
      <c r="E100" s="750"/>
    </row>
    <row r="101" spans="1:5" s="55" customFormat="1" x14ac:dyDescent="0.35">
      <c r="A101" s="722" t="s">
        <v>2788</v>
      </c>
      <c r="B101" s="723"/>
      <c r="C101" s="724"/>
      <c r="D101" s="68">
        <f>D105</f>
        <v>-628334.92799999996</v>
      </c>
      <c r="E101" s="750"/>
    </row>
    <row r="102" spans="1:5" ht="27" customHeight="1" x14ac:dyDescent="0.35">
      <c r="A102" s="722" t="s">
        <v>2969</v>
      </c>
      <c r="B102" s="723"/>
      <c r="C102" s="724"/>
      <c r="D102" s="68"/>
      <c r="E102" s="750"/>
    </row>
    <row r="103" spans="1:5" x14ac:dyDescent="0.35">
      <c r="A103" s="722" t="s">
        <v>2970</v>
      </c>
      <c r="B103" s="723"/>
      <c r="C103" s="724"/>
      <c r="D103" s="68"/>
      <c r="E103" s="750"/>
    </row>
    <row r="104" spans="1:5" x14ac:dyDescent="0.35">
      <c r="A104" s="722" t="s">
        <v>2971</v>
      </c>
      <c r="B104" s="723"/>
      <c r="C104" s="724"/>
      <c r="D104" s="68"/>
      <c r="E104" s="750"/>
    </row>
    <row r="105" spans="1:5" x14ac:dyDescent="0.35">
      <c r="A105" s="722" t="s">
        <v>2972</v>
      </c>
      <c r="B105" s="723"/>
      <c r="C105" s="724"/>
      <c r="D105" s="68">
        <v>-628334.92799999996</v>
      </c>
      <c r="E105" s="750"/>
    </row>
    <row r="106" spans="1:5" x14ac:dyDescent="0.35">
      <c r="A106" s="722" t="s">
        <v>2973</v>
      </c>
      <c r="B106" s="723"/>
      <c r="C106" s="724"/>
      <c r="D106" s="68"/>
      <c r="E106" s="750"/>
    </row>
    <row r="107" spans="1:5" x14ac:dyDescent="0.35">
      <c r="A107" s="722" t="s">
        <v>2966</v>
      </c>
      <c r="B107" s="723"/>
      <c r="C107" s="724"/>
      <c r="D107" s="68"/>
      <c r="E107" s="750"/>
    </row>
    <row r="108" spans="1:5" ht="22.5" customHeight="1" x14ac:dyDescent="0.35">
      <c r="A108" s="722" t="s">
        <v>2967</v>
      </c>
      <c r="B108" s="723"/>
      <c r="C108" s="724"/>
      <c r="D108" s="68"/>
      <c r="E108" s="750"/>
    </row>
    <row r="109" spans="1:5" x14ac:dyDescent="0.35">
      <c r="A109" s="722" t="s">
        <v>2974</v>
      </c>
      <c r="B109" s="723"/>
      <c r="C109" s="724"/>
      <c r="D109" s="367">
        <v>1137519.04</v>
      </c>
      <c r="E109" s="750"/>
    </row>
    <row r="110" spans="1:5" x14ac:dyDescent="0.35">
      <c r="A110" s="722" t="s">
        <v>2789</v>
      </c>
      <c r="B110" s="723"/>
      <c r="C110" s="724"/>
      <c r="D110" s="68"/>
      <c r="E110" s="750"/>
    </row>
    <row r="111" spans="1:5" x14ac:dyDescent="0.35">
      <c r="A111" s="722" t="s">
        <v>2790</v>
      </c>
      <c r="B111" s="723"/>
      <c r="C111" s="724"/>
      <c r="D111" s="68">
        <v>1350000</v>
      </c>
      <c r="E111" s="750"/>
    </row>
    <row r="112" spans="1:5" ht="47.25" customHeight="1" x14ac:dyDescent="0.35">
      <c r="A112" s="722" t="s">
        <v>2986</v>
      </c>
      <c r="B112" s="723"/>
      <c r="C112" s="724"/>
      <c r="D112" s="68"/>
      <c r="E112" s="750"/>
    </row>
    <row r="113" spans="1:5" x14ac:dyDescent="0.35">
      <c r="A113" s="722" t="s">
        <v>2769</v>
      </c>
      <c r="B113" s="723"/>
      <c r="C113" s="724"/>
      <c r="D113" s="68"/>
      <c r="E113" s="750"/>
    </row>
    <row r="114" spans="1:5" x14ac:dyDescent="0.35">
      <c r="A114" s="719" t="s">
        <v>2660</v>
      </c>
      <c r="B114" s="720"/>
      <c r="C114" s="721"/>
      <c r="D114" s="68"/>
      <c r="E114" s="750"/>
    </row>
    <row r="115" spans="1:5" x14ac:dyDescent="0.35">
      <c r="A115" s="722" t="s">
        <v>2791</v>
      </c>
      <c r="B115" s="723"/>
      <c r="C115" s="724"/>
      <c r="D115" s="68">
        <v>165569.152</v>
      </c>
      <c r="E115" s="750"/>
    </row>
    <row r="116" spans="1:5" x14ac:dyDescent="0.35">
      <c r="A116" s="722" t="s">
        <v>2975</v>
      </c>
      <c r="B116" s="723"/>
      <c r="C116" s="724"/>
      <c r="D116" s="68"/>
      <c r="E116" s="750"/>
    </row>
    <row r="117" spans="1:5" x14ac:dyDescent="0.35">
      <c r="A117" s="722" t="s">
        <v>2792</v>
      </c>
      <c r="B117" s="723"/>
      <c r="C117" s="724"/>
      <c r="D117" s="68"/>
      <c r="E117" s="750"/>
    </row>
    <row r="118" spans="1:5" ht="15" thickBot="1" x14ac:dyDescent="0.4">
      <c r="A118" s="722" t="s">
        <v>2793</v>
      </c>
      <c r="B118" s="723"/>
      <c r="C118" s="724"/>
      <c r="D118" s="68"/>
      <c r="E118" s="750"/>
    </row>
    <row r="119" spans="1:5" ht="15" thickBot="1" x14ac:dyDescent="0.4">
      <c r="A119" s="725" t="s">
        <v>2740</v>
      </c>
      <c r="B119" s="755"/>
      <c r="C119" s="756"/>
      <c r="D119" s="368">
        <f>D81+D89+D109+D111+D115</f>
        <v>4677120.7029999997</v>
      </c>
      <c r="E119" s="750"/>
    </row>
    <row r="120" spans="1:5" ht="15" thickBot="1" x14ac:dyDescent="0.4">
      <c r="A120" s="725" t="s">
        <v>2741</v>
      </c>
      <c r="B120" s="726"/>
      <c r="C120" s="727"/>
      <c r="D120" s="368">
        <f>D119+D79</f>
        <v>38702943.40200001</v>
      </c>
      <c r="E120" s="751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7" customWidth="1"/>
    <col min="2" max="2" width="0.453125" customWidth="1"/>
    <col min="3" max="3" width="56.26953125" customWidth="1"/>
    <col min="4" max="4" width="18" customWidth="1"/>
    <col min="5" max="5" width="12.453125" customWidth="1"/>
  </cols>
  <sheetData>
    <row r="1" spans="1:6" ht="18" customHeight="1" x14ac:dyDescent="0.35">
      <c r="A1" s="635" t="s">
        <v>2854</v>
      </c>
      <c r="B1" s="636"/>
      <c r="C1" s="737"/>
      <c r="D1" s="737"/>
      <c r="E1" s="737"/>
      <c r="F1" s="738"/>
    </row>
    <row r="2" spans="1:6" ht="27.75" customHeight="1" x14ac:dyDescent="0.4">
      <c r="A2" s="111" t="s">
        <v>2662</v>
      </c>
      <c r="B2" s="192"/>
      <c r="C2" s="42"/>
      <c r="D2" s="42"/>
      <c r="E2" s="42"/>
      <c r="F2" s="42"/>
    </row>
    <row r="3" spans="1:6" x14ac:dyDescent="0.35">
      <c r="A3" s="715"/>
      <c r="B3" s="715"/>
      <c r="C3" s="715"/>
      <c r="D3" s="715"/>
      <c r="E3" s="715"/>
    </row>
    <row r="4" spans="1:6" x14ac:dyDescent="0.35">
      <c r="A4" s="778" t="s">
        <v>6</v>
      </c>
      <c r="B4" s="779"/>
      <c r="C4" s="779"/>
      <c r="D4" s="779"/>
      <c r="E4" s="786" t="s">
        <v>2997</v>
      </c>
    </row>
    <row r="5" spans="1:6" ht="58.5" customHeight="1" thickBot="1" x14ac:dyDescent="0.4">
      <c r="A5" s="780"/>
      <c r="B5" s="781"/>
      <c r="C5" s="781"/>
      <c r="D5" s="781"/>
      <c r="E5" s="463"/>
    </row>
    <row r="6" spans="1:6" ht="15" thickBot="1" x14ac:dyDescent="0.4">
      <c r="A6" s="746" t="s">
        <v>2663</v>
      </c>
      <c r="B6" s="747"/>
      <c r="C6" s="748"/>
      <c r="D6" s="44" t="s">
        <v>3169</v>
      </c>
      <c r="E6" s="243"/>
    </row>
    <row r="7" spans="1:6" s="8" customFormat="1" ht="43.5" x14ac:dyDescent="0.35">
      <c r="A7" s="442" t="s">
        <v>2983</v>
      </c>
      <c r="B7" s="697"/>
      <c r="C7" s="698"/>
      <c r="D7" s="251" t="s">
        <v>78</v>
      </c>
      <c r="E7" s="794" t="s">
        <v>2680</v>
      </c>
    </row>
    <row r="8" spans="1:6" s="8" customFormat="1" ht="18.75" customHeight="1" thickBot="1" x14ac:dyDescent="0.4">
      <c r="A8" s="699"/>
      <c r="B8" s="700"/>
      <c r="C8" s="701"/>
      <c r="D8" s="235" t="s">
        <v>3175</v>
      </c>
      <c r="E8" s="795"/>
    </row>
    <row r="9" spans="1:6" x14ac:dyDescent="0.35">
      <c r="A9" s="601" t="s">
        <v>103</v>
      </c>
      <c r="B9" s="807"/>
      <c r="C9" s="808"/>
      <c r="D9" s="253">
        <f>D10+D11+D12+D13+D14+D15+D16+D17</f>
        <v>277620.09000000003</v>
      </c>
      <c r="E9" s="795"/>
    </row>
    <row r="10" spans="1:6" x14ac:dyDescent="0.35">
      <c r="A10" s="784" t="s">
        <v>2820</v>
      </c>
      <c r="B10" s="785"/>
      <c r="C10" s="587"/>
      <c r="D10" s="369">
        <v>2895.73</v>
      </c>
      <c r="E10" s="795"/>
    </row>
    <row r="11" spans="1:6" ht="25.5" customHeight="1" x14ac:dyDescent="0.35">
      <c r="A11" s="774" t="s">
        <v>2821</v>
      </c>
      <c r="B11" s="593"/>
      <c r="C11" s="775"/>
      <c r="D11" s="369">
        <v>0</v>
      </c>
      <c r="E11" s="795"/>
    </row>
    <row r="12" spans="1:6" x14ac:dyDescent="0.35">
      <c r="A12" s="784" t="s">
        <v>97</v>
      </c>
      <c r="B12" s="785"/>
      <c r="C12" s="587"/>
      <c r="D12" s="369">
        <v>1E-3</v>
      </c>
      <c r="E12" s="795"/>
    </row>
    <row r="13" spans="1:6" x14ac:dyDescent="0.35">
      <c r="A13" s="774" t="s">
        <v>2822</v>
      </c>
      <c r="B13" s="593"/>
      <c r="C13" s="775"/>
      <c r="D13" s="369">
        <v>111059.72900000001</v>
      </c>
      <c r="E13" s="795"/>
    </row>
    <row r="14" spans="1:6" x14ac:dyDescent="0.35">
      <c r="A14" s="774" t="s">
        <v>2682</v>
      </c>
      <c r="B14" s="593"/>
      <c r="C14" s="775"/>
      <c r="D14" s="369">
        <v>163664.63</v>
      </c>
      <c r="E14" s="795"/>
    </row>
    <row r="15" spans="1:6" x14ac:dyDescent="0.35">
      <c r="A15" s="774" t="s">
        <v>2823</v>
      </c>
      <c r="B15" s="593"/>
      <c r="C15" s="775"/>
      <c r="D15" s="254"/>
      <c r="E15" s="795"/>
    </row>
    <row r="16" spans="1:6" x14ac:dyDescent="0.35">
      <c r="A16" s="774" t="s">
        <v>92</v>
      </c>
      <c r="B16" s="593"/>
      <c r="C16" s="775"/>
      <c r="D16" s="255"/>
      <c r="E16" s="795"/>
    </row>
    <row r="17" spans="1:5" x14ac:dyDescent="0.35">
      <c r="A17" s="774" t="s">
        <v>2824</v>
      </c>
      <c r="B17" s="593"/>
      <c r="C17" s="775"/>
      <c r="D17" s="255">
        <v>0</v>
      </c>
      <c r="E17" s="795"/>
    </row>
    <row r="18" spans="1:5" x14ac:dyDescent="0.35">
      <c r="A18" s="774" t="s">
        <v>2976</v>
      </c>
      <c r="B18" s="593"/>
      <c r="C18" s="775"/>
      <c r="D18" s="370">
        <f>D19+D20+D21+D22+D23+D24</f>
        <v>104406.774</v>
      </c>
      <c r="E18" s="795"/>
    </row>
    <row r="19" spans="1:5" x14ac:dyDescent="0.35">
      <c r="A19" s="784" t="s">
        <v>2825</v>
      </c>
      <c r="B19" s="785"/>
      <c r="C19" s="587"/>
      <c r="D19" s="255">
        <v>2758.0940000000001</v>
      </c>
      <c r="E19" s="795"/>
    </row>
    <row r="20" spans="1:5" x14ac:dyDescent="0.35">
      <c r="A20" s="784" t="s">
        <v>2826</v>
      </c>
      <c r="B20" s="785"/>
      <c r="C20" s="587"/>
      <c r="D20" s="255"/>
      <c r="E20" s="795"/>
    </row>
    <row r="21" spans="1:5" x14ac:dyDescent="0.35">
      <c r="A21" s="784" t="s">
        <v>2827</v>
      </c>
      <c r="B21" s="785"/>
      <c r="C21" s="587"/>
      <c r="D21" s="255">
        <v>101584.508</v>
      </c>
      <c r="E21" s="795"/>
    </row>
    <row r="22" spans="1:5" x14ac:dyDescent="0.35">
      <c r="A22" s="784" t="s">
        <v>2828</v>
      </c>
      <c r="B22" s="785"/>
      <c r="C22" s="587"/>
      <c r="D22" s="255"/>
      <c r="E22" s="795"/>
    </row>
    <row r="23" spans="1:5" x14ac:dyDescent="0.35">
      <c r="A23" s="784" t="s">
        <v>2829</v>
      </c>
      <c r="B23" s="785"/>
      <c r="C23" s="587"/>
      <c r="D23" s="255">
        <v>64.171999999999997</v>
      </c>
      <c r="E23" s="795"/>
    </row>
    <row r="24" spans="1:5" x14ac:dyDescent="0.35">
      <c r="A24" s="774" t="s">
        <v>2844</v>
      </c>
      <c r="B24" s="593"/>
      <c r="C24" s="775"/>
      <c r="D24" s="255"/>
      <c r="E24" s="795"/>
    </row>
    <row r="25" spans="1:5" ht="15" customHeight="1" x14ac:dyDescent="0.35">
      <c r="A25" s="800" t="s">
        <v>2794</v>
      </c>
      <c r="B25" s="809"/>
      <c r="C25" s="810"/>
      <c r="D25" s="255"/>
      <c r="E25" s="795"/>
    </row>
    <row r="26" spans="1:5" ht="15" customHeight="1" x14ac:dyDescent="0.35">
      <c r="A26" s="800" t="s">
        <v>102</v>
      </c>
      <c r="B26" s="801"/>
      <c r="C26" s="802"/>
      <c r="D26" s="370">
        <f>D27+D28+D29+D30</f>
        <v>0</v>
      </c>
      <c r="E26" s="795"/>
    </row>
    <row r="27" spans="1:5" x14ac:dyDescent="0.35">
      <c r="A27" s="774" t="s">
        <v>2820</v>
      </c>
      <c r="B27" s="593"/>
      <c r="C27" s="775"/>
      <c r="D27" s="255"/>
      <c r="E27" s="795"/>
    </row>
    <row r="28" spans="1:5" ht="26.25" customHeight="1" x14ac:dyDescent="0.35">
      <c r="A28" s="774" t="s">
        <v>2985</v>
      </c>
      <c r="B28" s="593"/>
      <c r="C28" s="775"/>
      <c r="D28" s="255"/>
      <c r="E28" s="795"/>
    </row>
    <row r="29" spans="1:5" x14ac:dyDescent="0.35">
      <c r="A29" s="774" t="s">
        <v>2822</v>
      </c>
      <c r="B29" s="593"/>
      <c r="C29" s="775"/>
      <c r="D29" s="255"/>
      <c r="E29" s="795"/>
    </row>
    <row r="30" spans="1:5" ht="30" customHeight="1" x14ac:dyDescent="0.35">
      <c r="A30" s="774" t="s">
        <v>2984</v>
      </c>
      <c r="B30" s="593"/>
      <c r="C30" s="775"/>
      <c r="D30" s="255"/>
      <c r="E30" s="795"/>
    </row>
    <row r="31" spans="1:5" ht="15" customHeight="1" x14ac:dyDescent="0.35">
      <c r="A31" s="797" t="s">
        <v>101</v>
      </c>
      <c r="B31" s="798"/>
      <c r="C31" s="799"/>
      <c r="D31" s="370">
        <v>108555.27099999999</v>
      </c>
      <c r="E31" s="795"/>
    </row>
    <row r="32" spans="1:5" ht="15" customHeight="1" x14ac:dyDescent="0.35">
      <c r="A32" s="797" t="s">
        <v>2795</v>
      </c>
      <c r="B32" s="798"/>
      <c r="C32" s="799"/>
      <c r="D32" s="370">
        <v>799.18899999999996</v>
      </c>
      <c r="E32" s="795"/>
    </row>
    <row r="33" spans="1:5" ht="27.75" customHeight="1" x14ac:dyDescent="0.35">
      <c r="A33" s="774" t="s">
        <v>2796</v>
      </c>
      <c r="B33" s="593"/>
      <c r="C33" s="775"/>
      <c r="D33" s="370">
        <f>D34+D35+D36+D37</f>
        <v>1133.5619999999999</v>
      </c>
      <c r="E33" s="795"/>
    </row>
    <row r="34" spans="1:5" x14ac:dyDescent="0.35">
      <c r="A34" s="774" t="s">
        <v>2822</v>
      </c>
      <c r="B34" s="593"/>
      <c r="C34" s="775"/>
      <c r="D34" s="255"/>
      <c r="E34" s="795"/>
    </row>
    <row r="35" spans="1:5" x14ac:dyDescent="0.35">
      <c r="A35" s="774" t="s">
        <v>2682</v>
      </c>
      <c r="B35" s="593"/>
      <c r="C35" s="775"/>
      <c r="D35" s="255">
        <v>1133.5619999999999</v>
      </c>
      <c r="E35" s="795"/>
    </row>
    <row r="36" spans="1:5" x14ac:dyDescent="0.35">
      <c r="A36" s="774" t="s">
        <v>2830</v>
      </c>
      <c r="B36" s="593"/>
      <c r="C36" s="775"/>
      <c r="D36" s="255"/>
      <c r="E36" s="795"/>
    </row>
    <row r="37" spans="1:5" x14ac:dyDescent="0.35">
      <c r="A37" s="793" t="s">
        <v>2977</v>
      </c>
      <c r="B37" s="791"/>
      <c r="C37" s="792"/>
      <c r="D37" s="255"/>
      <c r="E37" s="795"/>
    </row>
    <row r="38" spans="1:5" x14ac:dyDescent="0.35">
      <c r="A38" s="776" t="s">
        <v>2797</v>
      </c>
      <c r="B38" s="593"/>
      <c r="C38" s="775"/>
      <c r="D38" s="370">
        <v>-531.11400000000003</v>
      </c>
      <c r="E38" s="795"/>
    </row>
    <row r="39" spans="1:5" ht="30" customHeight="1" x14ac:dyDescent="0.35">
      <c r="A39" s="790" t="s">
        <v>2798</v>
      </c>
      <c r="B39" s="791"/>
      <c r="C39" s="792"/>
      <c r="D39" s="370">
        <v>0</v>
      </c>
      <c r="E39" s="795"/>
    </row>
    <row r="40" spans="1:5" ht="29.25" customHeight="1" x14ac:dyDescent="0.35">
      <c r="A40" s="787" t="s">
        <v>2799</v>
      </c>
      <c r="B40" s="788"/>
      <c r="C40" s="789"/>
      <c r="D40" s="370">
        <v>0.27500000000000002</v>
      </c>
      <c r="E40" s="795"/>
    </row>
    <row r="41" spans="1:5" x14ac:dyDescent="0.35">
      <c r="A41" s="776" t="s">
        <v>2800</v>
      </c>
      <c r="B41" s="593"/>
      <c r="C41" s="775"/>
      <c r="D41" s="370"/>
      <c r="E41" s="795"/>
    </row>
    <row r="42" spans="1:5" x14ac:dyDescent="0.35">
      <c r="A42" s="776" t="s">
        <v>2801</v>
      </c>
      <c r="B42" s="593"/>
      <c r="C42" s="775"/>
      <c r="D42" s="370">
        <v>3873.1210000000001</v>
      </c>
      <c r="E42" s="795"/>
    </row>
    <row r="43" spans="1:5" x14ac:dyDescent="0.35">
      <c r="A43" s="776" t="s">
        <v>2802</v>
      </c>
      <c r="B43" s="593"/>
      <c r="C43" s="775"/>
      <c r="D43" s="370"/>
      <c r="E43" s="795"/>
    </row>
    <row r="44" spans="1:5" x14ac:dyDescent="0.35">
      <c r="A44" s="776" t="s">
        <v>100</v>
      </c>
      <c r="B44" s="782"/>
      <c r="C44" s="783"/>
      <c r="D44" s="370">
        <v>1103.268</v>
      </c>
      <c r="E44" s="795"/>
    </row>
    <row r="45" spans="1:5" x14ac:dyDescent="0.35">
      <c r="A45" s="776" t="s">
        <v>2831</v>
      </c>
      <c r="B45" s="593"/>
      <c r="C45" s="775"/>
      <c r="D45" s="370">
        <v>1111.6659999999999</v>
      </c>
      <c r="E45" s="795"/>
    </row>
    <row r="46" spans="1:5" x14ac:dyDescent="0.35">
      <c r="A46" s="776" t="s">
        <v>2742</v>
      </c>
      <c r="B46" s="803"/>
      <c r="C46" s="804"/>
      <c r="D46" s="370">
        <f>D9-D18+D26+D31-D32+D38+D39+D42+D44-D45+D33+D40</f>
        <v>285436.84399999992</v>
      </c>
      <c r="E46" s="795"/>
    </row>
    <row r="47" spans="1:5" ht="15" customHeight="1" x14ac:dyDescent="0.35">
      <c r="A47" s="776" t="s">
        <v>2804</v>
      </c>
      <c r="B47" s="782"/>
      <c r="C47" s="783"/>
      <c r="D47" s="370">
        <f>D48+D49</f>
        <v>108011.587</v>
      </c>
      <c r="E47" s="795"/>
    </row>
    <row r="48" spans="1:5" ht="15" customHeight="1" x14ac:dyDescent="0.35">
      <c r="A48" s="784" t="s">
        <v>2805</v>
      </c>
      <c r="B48" s="785"/>
      <c r="C48" s="587"/>
      <c r="D48" s="255">
        <v>85747.100999999995</v>
      </c>
      <c r="E48" s="795"/>
    </row>
    <row r="49" spans="1:5" ht="15" customHeight="1" x14ac:dyDescent="0.35">
      <c r="A49" s="784" t="s">
        <v>2806</v>
      </c>
      <c r="B49" s="785"/>
      <c r="C49" s="587"/>
      <c r="D49" s="255">
        <v>22264.486000000001</v>
      </c>
      <c r="E49" s="795"/>
    </row>
    <row r="50" spans="1:5" ht="15" customHeight="1" x14ac:dyDescent="0.35">
      <c r="A50" s="776" t="s">
        <v>2743</v>
      </c>
      <c r="B50" s="803"/>
      <c r="C50" s="804"/>
      <c r="D50" s="370">
        <v>0</v>
      </c>
      <c r="E50" s="795"/>
    </row>
    <row r="51" spans="1:5" ht="19.5" customHeight="1" x14ac:dyDescent="0.35">
      <c r="A51" s="776" t="s">
        <v>2803</v>
      </c>
      <c r="B51" s="593"/>
      <c r="C51" s="775"/>
      <c r="D51" s="370">
        <f>D52+D53+D54</f>
        <v>10936.132</v>
      </c>
      <c r="E51" s="795"/>
    </row>
    <row r="52" spans="1:5" x14ac:dyDescent="0.35">
      <c r="A52" s="784" t="s">
        <v>2832</v>
      </c>
      <c r="B52" s="785"/>
      <c r="C52" s="587"/>
      <c r="D52" s="255">
        <v>2954.4850000000001</v>
      </c>
      <c r="E52" s="795"/>
    </row>
    <row r="53" spans="1:5" x14ac:dyDescent="0.35">
      <c r="A53" s="784" t="s">
        <v>2833</v>
      </c>
      <c r="B53" s="785"/>
      <c r="C53" s="587"/>
      <c r="D53" s="255"/>
      <c r="E53" s="795"/>
    </row>
    <row r="54" spans="1:5" x14ac:dyDescent="0.35">
      <c r="A54" s="784" t="s">
        <v>2834</v>
      </c>
      <c r="B54" s="785"/>
      <c r="C54" s="587"/>
      <c r="D54" s="255">
        <v>7981.6469999999999</v>
      </c>
      <c r="E54" s="795"/>
    </row>
    <row r="55" spans="1:5" x14ac:dyDescent="0.35">
      <c r="A55" s="777" t="s">
        <v>2807</v>
      </c>
      <c r="B55" s="769"/>
      <c r="C55" s="770"/>
      <c r="D55" s="370">
        <f>D56+D57</f>
        <v>-69361.801000000007</v>
      </c>
      <c r="E55" s="795"/>
    </row>
    <row r="56" spans="1:5" x14ac:dyDescent="0.35">
      <c r="A56" s="768" t="s">
        <v>2822</v>
      </c>
      <c r="B56" s="769"/>
      <c r="C56" s="770"/>
      <c r="D56" s="255">
        <v>232.46899999999999</v>
      </c>
      <c r="E56" s="795"/>
    </row>
    <row r="57" spans="1:5" x14ac:dyDescent="0.35">
      <c r="A57" s="768" t="s">
        <v>2682</v>
      </c>
      <c r="B57" s="769"/>
      <c r="C57" s="770"/>
      <c r="D57" s="255">
        <v>-69594.27</v>
      </c>
      <c r="E57" s="795"/>
    </row>
    <row r="58" spans="1:5" ht="14.25" customHeight="1" x14ac:dyDescent="0.35">
      <c r="A58" s="777" t="s">
        <v>2808</v>
      </c>
      <c r="B58" s="769"/>
      <c r="C58" s="770"/>
      <c r="D58" s="370">
        <f>D60+D59</f>
        <v>45570.581000000006</v>
      </c>
      <c r="E58" s="795"/>
    </row>
    <row r="59" spans="1:5" x14ac:dyDescent="0.35">
      <c r="A59" s="768" t="s">
        <v>2744</v>
      </c>
      <c r="B59" s="805"/>
      <c r="C59" s="806"/>
      <c r="D59" s="255">
        <v>12790.066999999999</v>
      </c>
      <c r="E59" s="795"/>
    </row>
    <row r="60" spans="1:5" x14ac:dyDescent="0.35">
      <c r="A60" s="768" t="s">
        <v>2835</v>
      </c>
      <c r="B60" s="769"/>
      <c r="C60" s="770"/>
      <c r="D60" s="255">
        <v>32780.514000000003</v>
      </c>
      <c r="E60" s="795"/>
    </row>
    <row r="61" spans="1:5" x14ac:dyDescent="0.35">
      <c r="A61" s="768" t="s">
        <v>2836</v>
      </c>
      <c r="B61" s="769"/>
      <c r="C61" s="770"/>
      <c r="D61" s="255"/>
      <c r="E61" s="795"/>
    </row>
    <row r="62" spans="1:5" ht="40.5" customHeight="1" x14ac:dyDescent="0.35">
      <c r="A62" s="776" t="s">
        <v>2809</v>
      </c>
      <c r="B62" s="593"/>
      <c r="C62" s="775"/>
      <c r="D62" s="255"/>
      <c r="E62" s="795"/>
    </row>
    <row r="63" spans="1:5" x14ac:dyDescent="0.35">
      <c r="A63" s="774" t="s">
        <v>2837</v>
      </c>
      <c r="B63" s="593"/>
      <c r="C63" s="775"/>
      <c r="D63" s="255"/>
      <c r="E63" s="795"/>
    </row>
    <row r="64" spans="1:5" x14ac:dyDescent="0.35">
      <c r="A64" s="774" t="s">
        <v>2838</v>
      </c>
      <c r="B64" s="593"/>
      <c r="C64" s="775"/>
      <c r="D64" s="255"/>
      <c r="E64" s="795"/>
    </row>
    <row r="65" spans="1:8" ht="31.5" customHeight="1" x14ac:dyDescent="0.35">
      <c r="A65" s="777" t="s">
        <v>2810</v>
      </c>
      <c r="B65" s="769"/>
      <c r="C65" s="770"/>
      <c r="D65" s="255"/>
      <c r="E65" s="795"/>
    </row>
    <row r="66" spans="1:8" ht="30.75" customHeight="1" x14ac:dyDescent="0.35">
      <c r="A66" s="777" t="s">
        <v>2811</v>
      </c>
      <c r="B66" s="769"/>
      <c r="C66" s="770"/>
      <c r="D66" s="255"/>
      <c r="E66" s="795"/>
    </row>
    <row r="67" spans="1:8" x14ac:dyDescent="0.35">
      <c r="A67" s="768" t="s">
        <v>2832</v>
      </c>
      <c r="B67" s="769"/>
      <c r="C67" s="770"/>
      <c r="D67" s="255"/>
      <c r="E67" s="795"/>
    </row>
    <row r="68" spans="1:8" x14ac:dyDescent="0.35">
      <c r="A68" s="768" t="s">
        <v>2833</v>
      </c>
      <c r="B68" s="769"/>
      <c r="C68" s="770"/>
      <c r="D68" s="255"/>
      <c r="E68" s="795"/>
    </row>
    <row r="69" spans="1:8" x14ac:dyDescent="0.35">
      <c r="A69" s="768" t="s">
        <v>2839</v>
      </c>
      <c r="B69" s="769"/>
      <c r="C69" s="770"/>
      <c r="D69" s="255"/>
      <c r="E69" s="795"/>
    </row>
    <row r="70" spans="1:8" x14ac:dyDescent="0.35">
      <c r="A70" s="768" t="s">
        <v>2834</v>
      </c>
      <c r="B70" s="769"/>
      <c r="C70" s="770"/>
      <c r="D70" s="255"/>
      <c r="E70" s="795"/>
    </row>
    <row r="71" spans="1:8" x14ac:dyDescent="0.35">
      <c r="A71" s="768" t="s">
        <v>2840</v>
      </c>
      <c r="B71" s="769"/>
      <c r="C71" s="770"/>
      <c r="D71" s="255"/>
      <c r="E71" s="795"/>
    </row>
    <row r="72" spans="1:8" x14ac:dyDescent="0.35">
      <c r="A72" s="776" t="s">
        <v>2812</v>
      </c>
      <c r="B72" s="593"/>
      <c r="C72" s="775"/>
      <c r="D72" s="255"/>
      <c r="E72" s="795"/>
    </row>
    <row r="73" spans="1:8" ht="33.75" customHeight="1" x14ac:dyDescent="0.35">
      <c r="A73" s="776" t="s">
        <v>2813</v>
      </c>
      <c r="B73" s="593"/>
      <c r="C73" s="775"/>
      <c r="D73" s="255"/>
      <c r="E73" s="795"/>
    </row>
    <row r="74" spans="1:8" ht="30.75" customHeight="1" x14ac:dyDescent="0.35">
      <c r="A74" s="776" t="s">
        <v>2814</v>
      </c>
      <c r="B74" s="593"/>
      <c r="C74" s="775"/>
      <c r="D74" s="255">
        <v>279.80799999999999</v>
      </c>
      <c r="E74" s="795"/>
    </row>
    <row r="75" spans="1:8" ht="21" customHeight="1" x14ac:dyDescent="0.35">
      <c r="A75" s="776" t="s">
        <v>2815</v>
      </c>
      <c r="B75" s="593"/>
      <c r="C75" s="775"/>
      <c r="D75" s="370">
        <f>D9-D18+D26+D31-D32+D33+D38+D39+D42+D44-D45-D47-D50-D51-D55-D58+D74-D65+D40</f>
        <v>190560.15299999987</v>
      </c>
      <c r="E75" s="795"/>
      <c r="H75" s="359"/>
    </row>
    <row r="76" spans="1:8" ht="29.25" customHeight="1" x14ac:dyDescent="0.35">
      <c r="A76" s="774" t="s">
        <v>2816</v>
      </c>
      <c r="B76" s="593"/>
      <c r="C76" s="775"/>
      <c r="D76" s="255">
        <v>24991</v>
      </c>
      <c r="E76" s="795"/>
    </row>
    <row r="77" spans="1:8" x14ac:dyDescent="0.35">
      <c r="A77" s="774" t="s">
        <v>2817</v>
      </c>
      <c r="B77" s="593"/>
      <c r="C77" s="775"/>
      <c r="D77" s="370">
        <f>D75-D76</f>
        <v>165569.15299999987</v>
      </c>
      <c r="E77" s="795"/>
    </row>
    <row r="78" spans="1:8" x14ac:dyDescent="0.35">
      <c r="A78" s="776" t="s">
        <v>2818</v>
      </c>
      <c r="B78" s="593"/>
      <c r="C78" s="775"/>
      <c r="D78" s="255"/>
      <c r="E78" s="795"/>
    </row>
    <row r="79" spans="1:8" x14ac:dyDescent="0.35">
      <c r="A79" s="774" t="s">
        <v>2841</v>
      </c>
      <c r="B79" s="593"/>
      <c r="C79" s="775"/>
      <c r="D79" s="255"/>
      <c r="E79" s="795"/>
    </row>
    <row r="80" spans="1:8" x14ac:dyDescent="0.35">
      <c r="A80" s="774" t="s">
        <v>2841</v>
      </c>
      <c r="B80" s="593"/>
      <c r="C80" s="775"/>
      <c r="D80" s="255"/>
      <c r="E80" s="795"/>
    </row>
    <row r="81" spans="1:5" x14ac:dyDescent="0.35">
      <c r="A81" s="776" t="s">
        <v>2819</v>
      </c>
      <c r="B81" s="593"/>
      <c r="C81" s="775"/>
      <c r="D81" s="255"/>
      <c r="E81" s="795"/>
    </row>
    <row r="82" spans="1:5" x14ac:dyDescent="0.35">
      <c r="A82" s="774" t="s">
        <v>2842</v>
      </c>
      <c r="B82" s="593"/>
      <c r="C82" s="775"/>
      <c r="D82" s="255"/>
      <c r="E82" s="795"/>
    </row>
    <row r="83" spans="1:5" ht="16.5" customHeight="1" thickBot="1" x14ac:dyDescent="0.4">
      <c r="A83" s="771" t="s">
        <v>2843</v>
      </c>
      <c r="B83" s="772"/>
      <c r="C83" s="773"/>
      <c r="D83" s="256"/>
      <c r="E83" s="796"/>
    </row>
    <row r="84" spans="1:5" x14ac:dyDescent="0.35">
      <c r="A84" s="7"/>
      <c r="B84" s="7"/>
      <c r="C84" s="7"/>
      <c r="D84" s="6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3" zoomScaleNormal="100" zoomScaleSheetLayoutView="100" workbookViewId="0">
      <selection activeCell="A4" sqref="A4:D5"/>
    </sheetView>
  </sheetViews>
  <sheetFormatPr defaultRowHeight="12.5" x14ac:dyDescent="0.25"/>
  <cols>
    <col min="1" max="2" width="7.7265625" style="12" customWidth="1"/>
    <col min="3" max="3" width="8.26953125" style="12" customWidth="1"/>
    <col min="4" max="4" width="65.26953125" style="11" customWidth="1"/>
    <col min="5" max="256" width="9.1796875" style="11"/>
    <col min="257" max="257" width="6.453125" style="11" customWidth="1"/>
    <col min="258" max="258" width="7.1796875" style="11" customWidth="1"/>
    <col min="259" max="259" width="8.54296875" style="11" customWidth="1"/>
    <col min="260" max="260" width="60" style="11" customWidth="1"/>
    <col min="261" max="512" width="9.1796875" style="11"/>
    <col min="513" max="513" width="6.453125" style="11" customWidth="1"/>
    <col min="514" max="514" width="7.1796875" style="11" customWidth="1"/>
    <col min="515" max="515" width="8.54296875" style="11" customWidth="1"/>
    <col min="516" max="516" width="60" style="11" customWidth="1"/>
    <col min="517" max="768" width="9.1796875" style="11"/>
    <col min="769" max="769" width="6.453125" style="11" customWidth="1"/>
    <col min="770" max="770" width="7.1796875" style="11" customWidth="1"/>
    <col min="771" max="771" width="8.54296875" style="11" customWidth="1"/>
    <col min="772" max="772" width="60" style="11" customWidth="1"/>
    <col min="773" max="1024" width="9.1796875" style="11"/>
    <col min="1025" max="1025" width="6.453125" style="11" customWidth="1"/>
    <col min="1026" max="1026" width="7.1796875" style="11" customWidth="1"/>
    <col min="1027" max="1027" width="8.54296875" style="11" customWidth="1"/>
    <col min="1028" max="1028" width="60" style="11" customWidth="1"/>
    <col min="1029" max="1280" width="9.1796875" style="11"/>
    <col min="1281" max="1281" width="6.453125" style="11" customWidth="1"/>
    <col min="1282" max="1282" width="7.1796875" style="11" customWidth="1"/>
    <col min="1283" max="1283" width="8.54296875" style="11" customWidth="1"/>
    <col min="1284" max="1284" width="60" style="11" customWidth="1"/>
    <col min="1285" max="1536" width="9.1796875" style="11"/>
    <col min="1537" max="1537" width="6.453125" style="11" customWidth="1"/>
    <col min="1538" max="1538" width="7.1796875" style="11" customWidth="1"/>
    <col min="1539" max="1539" width="8.54296875" style="11" customWidth="1"/>
    <col min="1540" max="1540" width="60" style="11" customWidth="1"/>
    <col min="1541" max="1792" width="9.1796875" style="11"/>
    <col min="1793" max="1793" width="6.453125" style="11" customWidth="1"/>
    <col min="1794" max="1794" width="7.1796875" style="11" customWidth="1"/>
    <col min="1795" max="1795" width="8.54296875" style="11" customWidth="1"/>
    <col min="1796" max="1796" width="60" style="11" customWidth="1"/>
    <col min="1797" max="2048" width="9.1796875" style="11"/>
    <col min="2049" max="2049" width="6.453125" style="11" customWidth="1"/>
    <col min="2050" max="2050" width="7.1796875" style="11" customWidth="1"/>
    <col min="2051" max="2051" width="8.54296875" style="11" customWidth="1"/>
    <col min="2052" max="2052" width="60" style="11" customWidth="1"/>
    <col min="2053" max="2304" width="9.1796875" style="11"/>
    <col min="2305" max="2305" width="6.453125" style="11" customWidth="1"/>
    <col min="2306" max="2306" width="7.1796875" style="11" customWidth="1"/>
    <col min="2307" max="2307" width="8.54296875" style="11" customWidth="1"/>
    <col min="2308" max="2308" width="60" style="11" customWidth="1"/>
    <col min="2309" max="2560" width="9.1796875" style="11"/>
    <col min="2561" max="2561" width="6.453125" style="11" customWidth="1"/>
    <col min="2562" max="2562" width="7.1796875" style="11" customWidth="1"/>
    <col min="2563" max="2563" width="8.54296875" style="11" customWidth="1"/>
    <col min="2564" max="2564" width="60" style="11" customWidth="1"/>
    <col min="2565" max="2816" width="9.1796875" style="11"/>
    <col min="2817" max="2817" width="6.453125" style="11" customWidth="1"/>
    <col min="2818" max="2818" width="7.1796875" style="11" customWidth="1"/>
    <col min="2819" max="2819" width="8.54296875" style="11" customWidth="1"/>
    <col min="2820" max="2820" width="60" style="11" customWidth="1"/>
    <col min="2821" max="3072" width="9.1796875" style="11"/>
    <col min="3073" max="3073" width="6.453125" style="11" customWidth="1"/>
    <col min="3074" max="3074" width="7.1796875" style="11" customWidth="1"/>
    <col min="3075" max="3075" width="8.54296875" style="11" customWidth="1"/>
    <col min="3076" max="3076" width="60" style="11" customWidth="1"/>
    <col min="3077" max="3328" width="9.1796875" style="11"/>
    <col min="3329" max="3329" width="6.453125" style="11" customWidth="1"/>
    <col min="3330" max="3330" width="7.1796875" style="11" customWidth="1"/>
    <col min="3331" max="3331" width="8.54296875" style="11" customWidth="1"/>
    <col min="3332" max="3332" width="60" style="11" customWidth="1"/>
    <col min="3333" max="3584" width="9.1796875" style="11"/>
    <col min="3585" max="3585" width="6.453125" style="11" customWidth="1"/>
    <col min="3586" max="3586" width="7.1796875" style="11" customWidth="1"/>
    <col min="3587" max="3587" width="8.54296875" style="11" customWidth="1"/>
    <col min="3588" max="3588" width="60" style="11" customWidth="1"/>
    <col min="3589" max="3840" width="9.1796875" style="11"/>
    <col min="3841" max="3841" width="6.453125" style="11" customWidth="1"/>
    <col min="3842" max="3842" width="7.1796875" style="11" customWidth="1"/>
    <col min="3843" max="3843" width="8.54296875" style="11" customWidth="1"/>
    <col min="3844" max="3844" width="60" style="11" customWidth="1"/>
    <col min="3845" max="4096" width="9.1796875" style="11"/>
    <col min="4097" max="4097" width="6.453125" style="11" customWidth="1"/>
    <col min="4098" max="4098" width="7.1796875" style="11" customWidth="1"/>
    <col min="4099" max="4099" width="8.54296875" style="11" customWidth="1"/>
    <col min="4100" max="4100" width="60" style="11" customWidth="1"/>
    <col min="4101" max="4352" width="9.1796875" style="11"/>
    <col min="4353" max="4353" width="6.453125" style="11" customWidth="1"/>
    <col min="4354" max="4354" width="7.1796875" style="11" customWidth="1"/>
    <col min="4355" max="4355" width="8.54296875" style="11" customWidth="1"/>
    <col min="4356" max="4356" width="60" style="11" customWidth="1"/>
    <col min="4357" max="4608" width="9.1796875" style="11"/>
    <col min="4609" max="4609" width="6.453125" style="11" customWidth="1"/>
    <col min="4610" max="4610" width="7.1796875" style="11" customWidth="1"/>
    <col min="4611" max="4611" width="8.54296875" style="11" customWidth="1"/>
    <col min="4612" max="4612" width="60" style="11" customWidth="1"/>
    <col min="4613" max="4864" width="9.1796875" style="11"/>
    <col min="4865" max="4865" width="6.453125" style="11" customWidth="1"/>
    <col min="4866" max="4866" width="7.1796875" style="11" customWidth="1"/>
    <col min="4867" max="4867" width="8.54296875" style="11" customWidth="1"/>
    <col min="4868" max="4868" width="60" style="11" customWidth="1"/>
    <col min="4869" max="5120" width="9.1796875" style="11"/>
    <col min="5121" max="5121" width="6.453125" style="11" customWidth="1"/>
    <col min="5122" max="5122" width="7.1796875" style="11" customWidth="1"/>
    <col min="5123" max="5123" width="8.54296875" style="11" customWidth="1"/>
    <col min="5124" max="5124" width="60" style="11" customWidth="1"/>
    <col min="5125" max="5376" width="9.1796875" style="11"/>
    <col min="5377" max="5377" width="6.453125" style="11" customWidth="1"/>
    <col min="5378" max="5378" width="7.1796875" style="11" customWidth="1"/>
    <col min="5379" max="5379" width="8.54296875" style="11" customWidth="1"/>
    <col min="5380" max="5380" width="60" style="11" customWidth="1"/>
    <col min="5381" max="5632" width="9.1796875" style="11"/>
    <col min="5633" max="5633" width="6.453125" style="11" customWidth="1"/>
    <col min="5634" max="5634" width="7.1796875" style="11" customWidth="1"/>
    <col min="5635" max="5635" width="8.54296875" style="11" customWidth="1"/>
    <col min="5636" max="5636" width="60" style="11" customWidth="1"/>
    <col min="5637" max="5888" width="9.1796875" style="11"/>
    <col min="5889" max="5889" width="6.453125" style="11" customWidth="1"/>
    <col min="5890" max="5890" width="7.1796875" style="11" customWidth="1"/>
    <col min="5891" max="5891" width="8.54296875" style="11" customWidth="1"/>
    <col min="5892" max="5892" width="60" style="11" customWidth="1"/>
    <col min="5893" max="6144" width="9.1796875" style="11"/>
    <col min="6145" max="6145" width="6.453125" style="11" customWidth="1"/>
    <col min="6146" max="6146" width="7.1796875" style="11" customWidth="1"/>
    <col min="6147" max="6147" width="8.54296875" style="11" customWidth="1"/>
    <col min="6148" max="6148" width="60" style="11" customWidth="1"/>
    <col min="6149" max="6400" width="9.1796875" style="11"/>
    <col min="6401" max="6401" width="6.453125" style="11" customWidth="1"/>
    <col min="6402" max="6402" width="7.1796875" style="11" customWidth="1"/>
    <col min="6403" max="6403" width="8.54296875" style="11" customWidth="1"/>
    <col min="6404" max="6404" width="60" style="11" customWidth="1"/>
    <col min="6405" max="6656" width="9.1796875" style="11"/>
    <col min="6657" max="6657" width="6.453125" style="11" customWidth="1"/>
    <col min="6658" max="6658" width="7.1796875" style="11" customWidth="1"/>
    <col min="6659" max="6659" width="8.54296875" style="11" customWidth="1"/>
    <col min="6660" max="6660" width="60" style="11" customWidth="1"/>
    <col min="6661" max="6912" width="9.1796875" style="11"/>
    <col min="6913" max="6913" width="6.453125" style="11" customWidth="1"/>
    <col min="6914" max="6914" width="7.1796875" style="11" customWidth="1"/>
    <col min="6915" max="6915" width="8.54296875" style="11" customWidth="1"/>
    <col min="6916" max="6916" width="60" style="11" customWidth="1"/>
    <col min="6917" max="7168" width="9.1796875" style="11"/>
    <col min="7169" max="7169" width="6.453125" style="11" customWidth="1"/>
    <col min="7170" max="7170" width="7.1796875" style="11" customWidth="1"/>
    <col min="7171" max="7171" width="8.54296875" style="11" customWidth="1"/>
    <col min="7172" max="7172" width="60" style="11" customWidth="1"/>
    <col min="7173" max="7424" width="9.1796875" style="11"/>
    <col min="7425" max="7425" width="6.453125" style="11" customWidth="1"/>
    <col min="7426" max="7426" width="7.1796875" style="11" customWidth="1"/>
    <col min="7427" max="7427" width="8.54296875" style="11" customWidth="1"/>
    <col min="7428" max="7428" width="60" style="11" customWidth="1"/>
    <col min="7429" max="7680" width="9.1796875" style="11"/>
    <col min="7681" max="7681" width="6.453125" style="11" customWidth="1"/>
    <col min="7682" max="7682" width="7.1796875" style="11" customWidth="1"/>
    <col min="7683" max="7683" width="8.54296875" style="11" customWidth="1"/>
    <col min="7684" max="7684" width="60" style="11" customWidth="1"/>
    <col min="7685" max="7936" width="9.1796875" style="11"/>
    <col min="7937" max="7937" width="6.453125" style="11" customWidth="1"/>
    <col min="7938" max="7938" width="7.1796875" style="11" customWidth="1"/>
    <col min="7939" max="7939" width="8.54296875" style="11" customWidth="1"/>
    <col min="7940" max="7940" width="60" style="11" customWidth="1"/>
    <col min="7941" max="8192" width="9.1796875" style="11"/>
    <col min="8193" max="8193" width="6.453125" style="11" customWidth="1"/>
    <col min="8194" max="8194" width="7.1796875" style="11" customWidth="1"/>
    <col min="8195" max="8195" width="8.54296875" style="11" customWidth="1"/>
    <col min="8196" max="8196" width="60" style="11" customWidth="1"/>
    <col min="8197" max="8448" width="9.1796875" style="11"/>
    <col min="8449" max="8449" width="6.453125" style="11" customWidth="1"/>
    <col min="8450" max="8450" width="7.1796875" style="11" customWidth="1"/>
    <col min="8451" max="8451" width="8.54296875" style="11" customWidth="1"/>
    <col min="8452" max="8452" width="60" style="11" customWidth="1"/>
    <col min="8453" max="8704" width="9.1796875" style="11"/>
    <col min="8705" max="8705" width="6.453125" style="11" customWidth="1"/>
    <col min="8706" max="8706" width="7.1796875" style="11" customWidth="1"/>
    <col min="8707" max="8707" width="8.54296875" style="11" customWidth="1"/>
    <col min="8708" max="8708" width="60" style="11" customWidth="1"/>
    <col min="8709" max="8960" width="9.1796875" style="11"/>
    <col min="8961" max="8961" width="6.453125" style="11" customWidth="1"/>
    <col min="8962" max="8962" width="7.1796875" style="11" customWidth="1"/>
    <col min="8963" max="8963" width="8.54296875" style="11" customWidth="1"/>
    <col min="8964" max="8964" width="60" style="11" customWidth="1"/>
    <col min="8965" max="9216" width="9.1796875" style="11"/>
    <col min="9217" max="9217" width="6.453125" style="11" customWidth="1"/>
    <col min="9218" max="9218" width="7.1796875" style="11" customWidth="1"/>
    <col min="9219" max="9219" width="8.54296875" style="11" customWidth="1"/>
    <col min="9220" max="9220" width="60" style="11" customWidth="1"/>
    <col min="9221" max="9472" width="9.1796875" style="11"/>
    <col min="9473" max="9473" width="6.453125" style="11" customWidth="1"/>
    <col min="9474" max="9474" width="7.1796875" style="11" customWidth="1"/>
    <col min="9475" max="9475" width="8.54296875" style="11" customWidth="1"/>
    <col min="9476" max="9476" width="60" style="11" customWidth="1"/>
    <col min="9477" max="9728" width="9.1796875" style="11"/>
    <col min="9729" max="9729" width="6.453125" style="11" customWidth="1"/>
    <col min="9730" max="9730" width="7.1796875" style="11" customWidth="1"/>
    <col min="9731" max="9731" width="8.54296875" style="11" customWidth="1"/>
    <col min="9732" max="9732" width="60" style="11" customWidth="1"/>
    <col min="9733" max="9984" width="9.1796875" style="11"/>
    <col min="9985" max="9985" width="6.453125" style="11" customWidth="1"/>
    <col min="9986" max="9986" width="7.1796875" style="11" customWidth="1"/>
    <col min="9987" max="9987" width="8.54296875" style="11" customWidth="1"/>
    <col min="9988" max="9988" width="60" style="11" customWidth="1"/>
    <col min="9989" max="10240" width="9.1796875" style="11"/>
    <col min="10241" max="10241" width="6.453125" style="11" customWidth="1"/>
    <col min="10242" max="10242" width="7.1796875" style="11" customWidth="1"/>
    <col min="10243" max="10243" width="8.54296875" style="11" customWidth="1"/>
    <col min="10244" max="10244" width="60" style="11" customWidth="1"/>
    <col min="10245" max="10496" width="9.1796875" style="11"/>
    <col min="10497" max="10497" width="6.453125" style="11" customWidth="1"/>
    <col min="10498" max="10498" width="7.1796875" style="11" customWidth="1"/>
    <col min="10499" max="10499" width="8.54296875" style="11" customWidth="1"/>
    <col min="10500" max="10500" width="60" style="11" customWidth="1"/>
    <col min="10501" max="10752" width="9.1796875" style="11"/>
    <col min="10753" max="10753" width="6.453125" style="11" customWidth="1"/>
    <col min="10754" max="10754" width="7.1796875" style="11" customWidth="1"/>
    <col min="10755" max="10755" width="8.54296875" style="11" customWidth="1"/>
    <col min="10756" max="10756" width="60" style="11" customWidth="1"/>
    <col min="10757" max="11008" width="9.1796875" style="11"/>
    <col min="11009" max="11009" width="6.453125" style="11" customWidth="1"/>
    <col min="11010" max="11010" width="7.1796875" style="11" customWidth="1"/>
    <col min="11011" max="11011" width="8.54296875" style="11" customWidth="1"/>
    <col min="11012" max="11012" width="60" style="11" customWidth="1"/>
    <col min="11013" max="11264" width="9.1796875" style="11"/>
    <col min="11265" max="11265" width="6.453125" style="11" customWidth="1"/>
    <col min="11266" max="11266" width="7.1796875" style="11" customWidth="1"/>
    <col min="11267" max="11267" width="8.54296875" style="11" customWidth="1"/>
    <col min="11268" max="11268" width="60" style="11" customWidth="1"/>
    <col min="11269" max="11520" width="9.1796875" style="11"/>
    <col min="11521" max="11521" width="6.453125" style="11" customWidth="1"/>
    <col min="11522" max="11522" width="7.1796875" style="11" customWidth="1"/>
    <col min="11523" max="11523" width="8.54296875" style="11" customWidth="1"/>
    <col min="11524" max="11524" width="60" style="11" customWidth="1"/>
    <col min="11525" max="11776" width="9.1796875" style="11"/>
    <col min="11777" max="11777" width="6.453125" style="11" customWidth="1"/>
    <col min="11778" max="11778" width="7.1796875" style="11" customWidth="1"/>
    <col min="11779" max="11779" width="8.54296875" style="11" customWidth="1"/>
    <col min="11780" max="11780" width="60" style="11" customWidth="1"/>
    <col min="11781" max="12032" width="9.1796875" style="11"/>
    <col min="12033" max="12033" width="6.453125" style="11" customWidth="1"/>
    <col min="12034" max="12034" width="7.1796875" style="11" customWidth="1"/>
    <col min="12035" max="12035" width="8.54296875" style="11" customWidth="1"/>
    <col min="12036" max="12036" width="60" style="11" customWidth="1"/>
    <col min="12037" max="12288" width="9.1796875" style="11"/>
    <col min="12289" max="12289" width="6.453125" style="11" customWidth="1"/>
    <col min="12290" max="12290" width="7.1796875" style="11" customWidth="1"/>
    <col min="12291" max="12291" width="8.54296875" style="11" customWidth="1"/>
    <col min="12292" max="12292" width="60" style="11" customWidth="1"/>
    <col min="12293" max="12544" width="9.1796875" style="11"/>
    <col min="12545" max="12545" width="6.453125" style="11" customWidth="1"/>
    <col min="12546" max="12546" width="7.1796875" style="11" customWidth="1"/>
    <col min="12547" max="12547" width="8.54296875" style="11" customWidth="1"/>
    <col min="12548" max="12548" width="60" style="11" customWidth="1"/>
    <col min="12549" max="12800" width="9.1796875" style="11"/>
    <col min="12801" max="12801" width="6.453125" style="11" customWidth="1"/>
    <col min="12802" max="12802" width="7.1796875" style="11" customWidth="1"/>
    <col min="12803" max="12803" width="8.54296875" style="11" customWidth="1"/>
    <col min="12804" max="12804" width="60" style="11" customWidth="1"/>
    <col min="12805" max="13056" width="9.1796875" style="11"/>
    <col min="13057" max="13057" width="6.453125" style="11" customWidth="1"/>
    <col min="13058" max="13058" width="7.1796875" style="11" customWidth="1"/>
    <col min="13059" max="13059" width="8.54296875" style="11" customWidth="1"/>
    <col min="13060" max="13060" width="60" style="11" customWidth="1"/>
    <col min="13061" max="13312" width="9.1796875" style="11"/>
    <col min="13313" max="13313" width="6.453125" style="11" customWidth="1"/>
    <col min="13314" max="13314" width="7.1796875" style="11" customWidth="1"/>
    <col min="13315" max="13315" width="8.54296875" style="11" customWidth="1"/>
    <col min="13316" max="13316" width="60" style="11" customWidth="1"/>
    <col min="13317" max="13568" width="9.1796875" style="11"/>
    <col min="13569" max="13569" width="6.453125" style="11" customWidth="1"/>
    <col min="13570" max="13570" width="7.1796875" style="11" customWidth="1"/>
    <col min="13571" max="13571" width="8.54296875" style="11" customWidth="1"/>
    <col min="13572" max="13572" width="60" style="11" customWidth="1"/>
    <col min="13573" max="13824" width="9.1796875" style="11"/>
    <col min="13825" max="13825" width="6.453125" style="11" customWidth="1"/>
    <col min="13826" max="13826" width="7.1796875" style="11" customWidth="1"/>
    <col min="13827" max="13827" width="8.54296875" style="11" customWidth="1"/>
    <col min="13828" max="13828" width="60" style="11" customWidth="1"/>
    <col min="13829" max="14080" width="9.1796875" style="11"/>
    <col min="14081" max="14081" width="6.453125" style="11" customWidth="1"/>
    <col min="14082" max="14082" width="7.1796875" style="11" customWidth="1"/>
    <col min="14083" max="14083" width="8.54296875" style="11" customWidth="1"/>
    <col min="14084" max="14084" width="60" style="11" customWidth="1"/>
    <col min="14085" max="14336" width="9.1796875" style="11"/>
    <col min="14337" max="14337" width="6.453125" style="11" customWidth="1"/>
    <col min="14338" max="14338" width="7.1796875" style="11" customWidth="1"/>
    <col min="14339" max="14339" width="8.54296875" style="11" customWidth="1"/>
    <col min="14340" max="14340" width="60" style="11" customWidth="1"/>
    <col min="14341" max="14592" width="9.1796875" style="11"/>
    <col min="14593" max="14593" width="6.453125" style="11" customWidth="1"/>
    <col min="14594" max="14594" width="7.1796875" style="11" customWidth="1"/>
    <col min="14595" max="14595" width="8.54296875" style="11" customWidth="1"/>
    <col min="14596" max="14596" width="60" style="11" customWidth="1"/>
    <col min="14597" max="14848" width="9.1796875" style="11"/>
    <col min="14849" max="14849" width="6.453125" style="11" customWidth="1"/>
    <col min="14850" max="14850" width="7.1796875" style="11" customWidth="1"/>
    <col min="14851" max="14851" width="8.54296875" style="11" customWidth="1"/>
    <col min="14852" max="14852" width="60" style="11" customWidth="1"/>
    <col min="14853" max="15104" width="9.1796875" style="11"/>
    <col min="15105" max="15105" width="6.453125" style="11" customWidth="1"/>
    <col min="15106" max="15106" width="7.1796875" style="11" customWidth="1"/>
    <col min="15107" max="15107" width="8.54296875" style="11" customWidth="1"/>
    <col min="15108" max="15108" width="60" style="11" customWidth="1"/>
    <col min="15109" max="15360" width="9.1796875" style="11"/>
    <col min="15361" max="15361" width="6.453125" style="11" customWidth="1"/>
    <col min="15362" max="15362" width="7.1796875" style="11" customWidth="1"/>
    <col min="15363" max="15363" width="8.54296875" style="11" customWidth="1"/>
    <col min="15364" max="15364" width="60" style="11" customWidth="1"/>
    <col min="15365" max="15616" width="9.1796875" style="11"/>
    <col min="15617" max="15617" width="6.453125" style="11" customWidth="1"/>
    <col min="15618" max="15618" width="7.1796875" style="11" customWidth="1"/>
    <col min="15619" max="15619" width="8.54296875" style="11" customWidth="1"/>
    <col min="15620" max="15620" width="60" style="11" customWidth="1"/>
    <col min="15621" max="15872" width="9.1796875" style="11"/>
    <col min="15873" max="15873" width="6.453125" style="11" customWidth="1"/>
    <col min="15874" max="15874" width="7.1796875" style="11" customWidth="1"/>
    <col min="15875" max="15875" width="8.54296875" style="11" customWidth="1"/>
    <col min="15876" max="15876" width="60" style="11" customWidth="1"/>
    <col min="15877" max="16128" width="9.1796875" style="11"/>
    <col min="16129" max="16129" width="6.453125" style="11" customWidth="1"/>
    <col min="16130" max="16130" width="7.1796875" style="11" customWidth="1"/>
    <col min="16131" max="16131" width="8.54296875" style="11" customWidth="1"/>
    <col min="16132" max="16132" width="60" style="11" customWidth="1"/>
    <col min="16133" max="16384" width="9.1796875" style="11"/>
  </cols>
  <sheetData>
    <row r="1" spans="1:5" ht="14.5" x14ac:dyDescent="0.35">
      <c r="A1" s="811" t="s">
        <v>3</v>
      </c>
      <c r="B1" s="812"/>
      <c r="C1" s="812"/>
      <c r="D1" s="129"/>
    </row>
    <row r="2" spans="1:5" ht="14.5" x14ac:dyDescent="0.35">
      <c r="A2" s="813" t="s">
        <v>2</v>
      </c>
      <c r="B2" s="814"/>
      <c r="C2" s="814"/>
      <c r="D2" s="130"/>
    </row>
    <row r="3" spans="1:5" ht="15" thickBot="1" x14ac:dyDescent="0.4">
      <c r="A3" s="815"/>
      <c r="B3" s="816"/>
      <c r="C3" s="816"/>
      <c r="D3" s="817"/>
    </row>
    <row r="4" spans="1:5" x14ac:dyDescent="0.25">
      <c r="A4" s="818" t="s">
        <v>2</v>
      </c>
      <c r="B4" s="819"/>
      <c r="C4" s="819"/>
      <c r="D4" s="820"/>
    </row>
    <row r="5" spans="1:5" ht="13" thickBot="1" x14ac:dyDescent="0.3">
      <c r="A5" s="821"/>
      <c r="B5" s="822"/>
      <c r="C5" s="822"/>
      <c r="D5" s="823"/>
    </row>
    <row r="6" spans="1:5" ht="14.5" x14ac:dyDescent="0.35">
      <c r="A6" s="131"/>
      <c r="B6" s="132"/>
      <c r="C6" s="133"/>
      <c r="D6" s="134" t="s">
        <v>123</v>
      </c>
      <c r="E6" s="13"/>
    </row>
    <row r="7" spans="1:5" ht="14.5" x14ac:dyDescent="0.35">
      <c r="A7" s="135"/>
      <c r="B7" s="136"/>
      <c r="C7" s="137"/>
      <c r="D7" s="138"/>
      <c r="E7" s="13"/>
    </row>
    <row r="8" spans="1:5" ht="14.5" x14ac:dyDescent="0.35">
      <c r="A8" s="139" t="s">
        <v>2672</v>
      </c>
      <c r="B8" s="140"/>
      <c r="C8" s="141"/>
      <c r="D8" s="138" t="s">
        <v>2650</v>
      </c>
      <c r="E8" s="13"/>
    </row>
    <row r="9" spans="1:5" ht="14.5" x14ac:dyDescent="0.35">
      <c r="A9" s="142"/>
      <c r="B9" s="140"/>
      <c r="C9" s="143"/>
      <c r="D9" s="138"/>
      <c r="E9" s="13"/>
    </row>
    <row r="10" spans="1:5" ht="14.5" x14ac:dyDescent="0.35">
      <c r="A10" s="142"/>
      <c r="B10" s="143" t="s">
        <v>2649</v>
      </c>
      <c r="C10" s="141"/>
      <c r="D10" s="138" t="s">
        <v>2648</v>
      </c>
      <c r="E10" s="13"/>
    </row>
    <row r="11" spans="1:5" ht="14.5" x14ac:dyDescent="0.35">
      <c r="A11" s="142"/>
      <c r="B11" s="140"/>
      <c r="C11" s="144" t="s">
        <v>2647</v>
      </c>
      <c r="D11" s="145" t="s">
        <v>2646</v>
      </c>
      <c r="E11" s="13"/>
    </row>
    <row r="12" spans="1:5" ht="14.5" x14ac:dyDescent="0.35">
      <c r="A12" s="142"/>
      <c r="B12" s="140"/>
      <c r="C12" s="144" t="s">
        <v>2645</v>
      </c>
      <c r="D12" s="145" t="s">
        <v>2644</v>
      </c>
      <c r="E12" s="13"/>
    </row>
    <row r="13" spans="1:5" ht="14.5" x14ac:dyDescent="0.35">
      <c r="A13" s="142"/>
      <c r="B13" s="140"/>
      <c r="C13" s="144" t="s">
        <v>2643</v>
      </c>
      <c r="D13" s="145" t="s">
        <v>2642</v>
      </c>
      <c r="E13" s="13"/>
    </row>
    <row r="14" spans="1:5" ht="14.5" x14ac:dyDescent="0.35">
      <c r="A14" s="142"/>
      <c r="B14" s="140"/>
      <c r="C14" s="144" t="s">
        <v>2641</v>
      </c>
      <c r="D14" s="145" t="s">
        <v>2640</v>
      </c>
      <c r="E14" s="13"/>
    </row>
    <row r="15" spans="1:5" ht="14.5" x14ac:dyDescent="0.35">
      <c r="A15" s="142"/>
      <c r="B15" s="140"/>
      <c r="C15" s="144" t="s">
        <v>2639</v>
      </c>
      <c r="D15" s="145" t="s">
        <v>2638</v>
      </c>
      <c r="E15" s="13"/>
    </row>
    <row r="16" spans="1:5" ht="14.5" x14ac:dyDescent="0.35">
      <c r="A16" s="142"/>
      <c r="B16" s="140"/>
      <c r="C16" s="144" t="s">
        <v>2637</v>
      </c>
      <c r="D16" s="145" t="s">
        <v>2636</v>
      </c>
      <c r="E16" s="13"/>
    </row>
    <row r="17" spans="1:5" ht="14.5" x14ac:dyDescent="0.35">
      <c r="A17" s="142"/>
      <c r="B17" s="140"/>
      <c r="C17" s="144" t="s">
        <v>2635</v>
      </c>
      <c r="D17" s="145" t="s">
        <v>2634</v>
      </c>
      <c r="E17" s="13"/>
    </row>
    <row r="18" spans="1:5" ht="14.5" x14ac:dyDescent="0.35">
      <c r="A18" s="142"/>
      <c r="B18" s="140"/>
      <c r="C18" s="144"/>
      <c r="D18" s="145"/>
      <c r="E18" s="13"/>
    </row>
    <row r="19" spans="1:5" ht="14.5" x14ac:dyDescent="0.35">
      <c r="A19" s="142"/>
      <c r="B19" s="143" t="s">
        <v>2633</v>
      </c>
      <c r="C19" s="141"/>
      <c r="D19" s="138" t="s">
        <v>2632</v>
      </c>
      <c r="E19" s="13"/>
    </row>
    <row r="20" spans="1:5" ht="14.5" x14ac:dyDescent="0.35">
      <c r="A20" s="142"/>
      <c r="B20" s="140"/>
      <c r="C20" s="144" t="s">
        <v>2631</v>
      </c>
      <c r="D20" s="145" t="s">
        <v>2630</v>
      </c>
      <c r="E20" s="13"/>
    </row>
    <row r="21" spans="1:5" ht="14.5" x14ac:dyDescent="0.35">
      <c r="A21" s="142"/>
      <c r="B21" s="140"/>
      <c r="C21" s="144" t="s">
        <v>2629</v>
      </c>
      <c r="D21" s="145" t="s">
        <v>2628</v>
      </c>
      <c r="E21" s="13"/>
    </row>
    <row r="22" spans="1:5" ht="14.5" x14ac:dyDescent="0.35">
      <c r="A22" s="142"/>
      <c r="B22" s="140"/>
      <c r="C22" s="144" t="s">
        <v>2627</v>
      </c>
      <c r="D22" s="145" t="s">
        <v>2626</v>
      </c>
      <c r="E22" s="13"/>
    </row>
    <row r="23" spans="1:5" ht="14.5" x14ac:dyDescent="0.35">
      <c r="A23" s="142"/>
      <c r="B23" s="140"/>
      <c r="C23" s="144" t="s">
        <v>2625</v>
      </c>
      <c r="D23" s="145" t="s">
        <v>2624</v>
      </c>
      <c r="E23" s="13"/>
    </row>
    <row r="24" spans="1:5" ht="14.5" x14ac:dyDescent="0.35">
      <c r="A24" s="142"/>
      <c r="B24" s="140"/>
      <c r="C24" s="144" t="s">
        <v>2623</v>
      </c>
      <c r="D24" s="145" t="s">
        <v>2622</v>
      </c>
      <c r="E24" s="13"/>
    </row>
    <row r="25" spans="1:5" ht="14.5" x14ac:dyDescent="0.35">
      <c r="A25" s="142"/>
      <c r="B25" s="140"/>
      <c r="C25" s="144" t="s">
        <v>2621</v>
      </c>
      <c r="D25" s="145" t="s">
        <v>2620</v>
      </c>
      <c r="E25" s="13"/>
    </row>
    <row r="26" spans="1:5" ht="14.5" x14ac:dyDescent="0.35">
      <c r="A26" s="146"/>
      <c r="B26" s="147"/>
      <c r="C26" s="144" t="s">
        <v>2619</v>
      </c>
      <c r="D26" s="145" t="s">
        <v>2618</v>
      </c>
      <c r="E26" s="13"/>
    </row>
    <row r="27" spans="1:5" ht="14.5" x14ac:dyDescent="0.35">
      <c r="A27" s="142"/>
      <c r="B27" s="140"/>
      <c r="C27" s="144" t="s">
        <v>2617</v>
      </c>
      <c r="D27" s="145" t="s">
        <v>2616</v>
      </c>
      <c r="E27" s="13"/>
    </row>
    <row r="28" spans="1:5" ht="14.5" x14ac:dyDescent="0.35">
      <c r="A28" s="142"/>
      <c r="B28" s="140"/>
      <c r="C28" s="144" t="s">
        <v>2615</v>
      </c>
      <c r="D28" s="145" t="s">
        <v>2614</v>
      </c>
      <c r="E28" s="13"/>
    </row>
    <row r="29" spans="1:5" ht="14.5" x14ac:dyDescent="0.35">
      <c r="A29" s="142"/>
      <c r="B29" s="140"/>
      <c r="C29" s="143"/>
      <c r="D29" s="138"/>
      <c r="E29" s="13"/>
    </row>
    <row r="30" spans="1:5" ht="14.5" x14ac:dyDescent="0.35">
      <c r="A30" s="142"/>
      <c r="B30" s="143" t="s">
        <v>2613</v>
      </c>
      <c r="C30" s="141"/>
      <c r="D30" s="138" t="s">
        <v>2612</v>
      </c>
      <c r="E30" s="13"/>
    </row>
    <row r="31" spans="1:5" ht="14.5" x14ac:dyDescent="0.35">
      <c r="A31" s="142"/>
      <c r="B31" s="140"/>
      <c r="C31" s="144" t="s">
        <v>2611</v>
      </c>
      <c r="D31" s="145" t="s">
        <v>2878</v>
      </c>
      <c r="E31" s="13"/>
    </row>
    <row r="32" spans="1:5" ht="14.5" x14ac:dyDescent="0.35">
      <c r="A32" s="142"/>
      <c r="B32" s="140"/>
      <c r="C32" s="143"/>
      <c r="D32" s="138"/>
      <c r="E32" s="13"/>
    </row>
    <row r="33" spans="1:5" ht="14.5" x14ac:dyDescent="0.35">
      <c r="A33" s="142"/>
      <c r="B33" s="143" t="s">
        <v>2610</v>
      </c>
      <c r="C33" s="141"/>
      <c r="D33" s="138" t="s">
        <v>2609</v>
      </c>
      <c r="E33" s="13"/>
    </row>
    <row r="34" spans="1:5" ht="14.5" x14ac:dyDescent="0.35">
      <c r="A34" s="142"/>
      <c r="B34" s="140"/>
      <c r="C34" s="144" t="s">
        <v>2608</v>
      </c>
      <c r="D34" s="145" t="s">
        <v>2607</v>
      </c>
      <c r="E34" s="13"/>
    </row>
    <row r="35" spans="1:5" ht="14.5" x14ac:dyDescent="0.35">
      <c r="A35" s="142"/>
      <c r="B35" s="140"/>
      <c r="C35" s="144" t="s">
        <v>2606</v>
      </c>
      <c r="D35" s="145" t="s">
        <v>2605</v>
      </c>
      <c r="E35" s="13"/>
    </row>
    <row r="36" spans="1:5" ht="14.5" x14ac:dyDescent="0.35">
      <c r="A36" s="142"/>
      <c r="B36" s="140"/>
      <c r="C36" s="144" t="s">
        <v>2604</v>
      </c>
      <c r="D36" s="145" t="s">
        <v>2603</v>
      </c>
      <c r="E36" s="13"/>
    </row>
    <row r="37" spans="1:5" ht="14.5" x14ac:dyDescent="0.35">
      <c r="A37" s="142"/>
      <c r="B37" s="140"/>
      <c r="C37" s="144" t="s">
        <v>2602</v>
      </c>
      <c r="D37" s="145" t="s">
        <v>2601</v>
      </c>
      <c r="E37" s="13"/>
    </row>
    <row r="38" spans="1:5" ht="14.5" x14ac:dyDescent="0.35">
      <c r="A38" s="142"/>
      <c r="B38" s="140"/>
      <c r="C38" s="144" t="s">
        <v>2600</v>
      </c>
      <c r="D38" s="145" t="s">
        <v>2599</v>
      </c>
      <c r="E38" s="13"/>
    </row>
    <row r="39" spans="1:5" ht="14.5" x14ac:dyDescent="0.35">
      <c r="A39" s="142"/>
      <c r="B39" s="140"/>
      <c r="C39" s="144" t="s">
        <v>2598</v>
      </c>
      <c r="D39" s="145" t="s">
        <v>2597</v>
      </c>
      <c r="E39" s="13"/>
    </row>
    <row r="40" spans="1:5" ht="14.5" x14ac:dyDescent="0.35">
      <c r="A40" s="142"/>
      <c r="B40" s="140"/>
      <c r="C40" s="144" t="s">
        <v>2596</v>
      </c>
      <c r="D40" s="145" t="s">
        <v>2595</v>
      </c>
      <c r="E40" s="13"/>
    </row>
    <row r="41" spans="1:5" ht="14.5" x14ac:dyDescent="0.35">
      <c r="A41" s="142"/>
      <c r="B41" s="140"/>
      <c r="C41" s="144" t="s">
        <v>2594</v>
      </c>
      <c r="D41" s="145" t="s">
        <v>2593</v>
      </c>
      <c r="E41" s="13"/>
    </row>
    <row r="42" spans="1:5" ht="14.5" x14ac:dyDescent="0.35">
      <c r="A42" s="142"/>
      <c r="B42" s="140"/>
      <c r="C42" s="144" t="s">
        <v>2592</v>
      </c>
      <c r="D42" s="148" t="s">
        <v>2591</v>
      </c>
      <c r="E42" s="13"/>
    </row>
    <row r="43" spans="1:5" ht="14.5" x14ac:dyDescent="0.35">
      <c r="A43" s="142"/>
      <c r="B43" s="140"/>
      <c r="C43" s="144" t="s">
        <v>2590</v>
      </c>
      <c r="D43" s="145" t="s">
        <v>2589</v>
      </c>
      <c r="E43" s="13"/>
    </row>
    <row r="44" spans="1:5" ht="14.5" x14ac:dyDescent="0.35">
      <c r="A44" s="142"/>
      <c r="B44" s="140"/>
      <c r="C44" s="144" t="s">
        <v>2588</v>
      </c>
      <c r="D44" s="145" t="s">
        <v>2587</v>
      </c>
      <c r="E44" s="13"/>
    </row>
    <row r="45" spans="1:5" ht="14.5" x14ac:dyDescent="0.35">
      <c r="A45" s="142"/>
      <c r="B45" s="140"/>
      <c r="C45" s="144" t="s">
        <v>2586</v>
      </c>
      <c r="D45" s="145" t="s">
        <v>2585</v>
      </c>
      <c r="E45" s="13"/>
    </row>
    <row r="46" spans="1:5" ht="14.5" x14ac:dyDescent="0.35">
      <c r="A46" s="142"/>
      <c r="B46" s="140"/>
      <c r="C46" s="143"/>
      <c r="D46" s="138"/>
      <c r="E46" s="13"/>
    </row>
    <row r="47" spans="1:5" ht="14.5" x14ac:dyDescent="0.35">
      <c r="A47" s="142"/>
      <c r="B47" s="143" t="s">
        <v>2584</v>
      </c>
      <c r="C47" s="141"/>
      <c r="D47" s="138" t="s">
        <v>2582</v>
      </c>
      <c r="E47" s="13"/>
    </row>
    <row r="48" spans="1:5" ht="14.5" x14ac:dyDescent="0.35">
      <c r="A48" s="142"/>
      <c r="B48" s="140"/>
      <c r="C48" s="144" t="s">
        <v>2583</v>
      </c>
      <c r="D48" s="145" t="s">
        <v>2582</v>
      </c>
      <c r="E48" s="13"/>
    </row>
    <row r="49" spans="1:5" ht="14.5" x14ac:dyDescent="0.35">
      <c r="A49" s="142"/>
      <c r="B49" s="140"/>
      <c r="C49" s="143"/>
      <c r="D49" s="138"/>
      <c r="E49" s="13"/>
    </row>
    <row r="50" spans="1:5" ht="14.5" x14ac:dyDescent="0.35">
      <c r="A50" s="149"/>
      <c r="B50" s="143" t="s">
        <v>2581</v>
      </c>
      <c r="C50" s="150"/>
      <c r="D50" s="138" t="s">
        <v>2580</v>
      </c>
      <c r="E50" s="13"/>
    </row>
    <row r="51" spans="1:5" ht="14.5" x14ac:dyDescent="0.35">
      <c r="A51" s="142"/>
      <c r="B51" s="140"/>
      <c r="C51" s="144" t="s">
        <v>2579</v>
      </c>
      <c r="D51" s="145" t="s">
        <v>2879</v>
      </c>
      <c r="E51" s="13"/>
    </row>
    <row r="52" spans="1:5" ht="14.5" x14ac:dyDescent="0.35">
      <c r="A52" s="142"/>
      <c r="B52" s="140"/>
      <c r="C52" s="144" t="s">
        <v>2578</v>
      </c>
      <c r="D52" s="145" t="s">
        <v>2880</v>
      </c>
      <c r="E52" s="13"/>
    </row>
    <row r="53" spans="1:5" ht="14.5" x14ac:dyDescent="0.35">
      <c r="A53" s="142"/>
      <c r="B53" s="140"/>
      <c r="C53" s="144" t="s">
        <v>2577</v>
      </c>
      <c r="D53" s="145" t="s">
        <v>2576</v>
      </c>
      <c r="E53" s="13"/>
    </row>
    <row r="54" spans="1:5" ht="14.5" x14ac:dyDescent="0.35">
      <c r="A54" s="142"/>
      <c r="B54" s="140"/>
      <c r="C54" s="144" t="s">
        <v>2575</v>
      </c>
      <c r="D54" s="148" t="s">
        <v>2574</v>
      </c>
      <c r="E54" s="13"/>
    </row>
    <row r="55" spans="1:5" ht="14.5" x14ac:dyDescent="0.35">
      <c r="A55" s="142"/>
      <c r="B55" s="140"/>
      <c r="C55" s="143"/>
      <c r="D55" s="138"/>
      <c r="E55" s="13"/>
    </row>
    <row r="56" spans="1:5" ht="14.5" x14ac:dyDescent="0.35">
      <c r="A56" s="142"/>
      <c r="B56" s="143" t="s">
        <v>2573</v>
      </c>
      <c r="C56" s="141"/>
      <c r="D56" s="138" t="s">
        <v>2572</v>
      </c>
      <c r="E56" s="13"/>
    </row>
    <row r="57" spans="1:5" ht="14.5" x14ac:dyDescent="0.35">
      <c r="A57" s="142"/>
      <c r="B57" s="140"/>
      <c r="C57" s="144" t="s">
        <v>2571</v>
      </c>
      <c r="D57" s="145" t="s">
        <v>2881</v>
      </c>
      <c r="E57" s="13"/>
    </row>
    <row r="58" spans="1:5" ht="14.5" x14ac:dyDescent="0.35">
      <c r="A58" s="142"/>
      <c r="B58" s="140"/>
      <c r="C58" s="143"/>
      <c r="D58" s="138"/>
      <c r="E58" s="13"/>
    </row>
    <row r="59" spans="1:5" ht="14.5" x14ac:dyDescent="0.35">
      <c r="A59" s="139" t="s">
        <v>2570</v>
      </c>
      <c r="B59" s="140"/>
      <c r="C59" s="141"/>
      <c r="D59" s="138" t="s">
        <v>2569</v>
      </c>
      <c r="E59" s="13"/>
    </row>
    <row r="60" spans="1:5" ht="14.5" x14ac:dyDescent="0.35">
      <c r="A60" s="142"/>
      <c r="B60" s="140"/>
      <c r="C60" s="143"/>
      <c r="D60" s="138"/>
      <c r="E60" s="13"/>
    </row>
    <row r="61" spans="1:5" ht="14.5" x14ac:dyDescent="0.35">
      <c r="A61" s="142"/>
      <c r="B61" s="143" t="s">
        <v>2568</v>
      </c>
      <c r="C61" s="141"/>
      <c r="D61" s="138" t="s">
        <v>2566</v>
      </c>
      <c r="E61" s="13"/>
    </row>
    <row r="62" spans="1:5" ht="14.5" x14ac:dyDescent="0.35">
      <c r="A62" s="142"/>
      <c r="B62" s="140"/>
      <c r="C62" s="144" t="s">
        <v>2567</v>
      </c>
      <c r="D62" s="145" t="s">
        <v>2566</v>
      </c>
      <c r="E62" s="13"/>
    </row>
    <row r="63" spans="1:5" ht="14.5" x14ac:dyDescent="0.35">
      <c r="A63" s="142"/>
      <c r="B63" s="140"/>
      <c r="C63" s="143"/>
      <c r="D63" s="138"/>
      <c r="E63" s="13"/>
    </row>
    <row r="64" spans="1:5" ht="14.5" x14ac:dyDescent="0.35">
      <c r="A64" s="142"/>
      <c r="B64" s="143" t="s">
        <v>2565</v>
      </c>
      <c r="C64" s="141"/>
      <c r="D64" s="138" t="s">
        <v>2563</v>
      </c>
      <c r="E64" s="13"/>
    </row>
    <row r="65" spans="1:5" ht="14.5" x14ac:dyDescent="0.35">
      <c r="A65" s="142"/>
      <c r="B65" s="140"/>
      <c r="C65" s="144" t="s">
        <v>2564</v>
      </c>
      <c r="D65" s="145" t="s">
        <v>2563</v>
      </c>
      <c r="E65" s="13"/>
    </row>
    <row r="66" spans="1:5" ht="14.5" x14ac:dyDescent="0.35">
      <c r="A66" s="142"/>
      <c r="B66" s="140"/>
      <c r="C66" s="143"/>
      <c r="D66" s="138"/>
      <c r="E66" s="13"/>
    </row>
    <row r="67" spans="1:5" ht="14.5" x14ac:dyDescent="0.35">
      <c r="A67" s="142"/>
      <c r="B67" s="143" t="s">
        <v>2562</v>
      </c>
      <c r="C67" s="141"/>
      <c r="D67" s="138" t="s">
        <v>2882</v>
      </c>
      <c r="E67" s="13"/>
    </row>
    <row r="68" spans="1:5" ht="14.5" x14ac:dyDescent="0.35">
      <c r="A68" s="142"/>
      <c r="B68" s="140"/>
      <c r="C68" s="144" t="s">
        <v>2561</v>
      </c>
      <c r="D68" s="145" t="s">
        <v>2883</v>
      </c>
      <c r="E68" s="13"/>
    </row>
    <row r="69" spans="1:5" ht="14.5" x14ac:dyDescent="0.35">
      <c r="A69" s="142"/>
      <c r="B69" s="140"/>
      <c r="C69" s="143"/>
      <c r="D69" s="138"/>
      <c r="E69" s="13"/>
    </row>
    <row r="70" spans="1:5" ht="14.5" x14ac:dyDescent="0.35">
      <c r="A70" s="142"/>
      <c r="B70" s="143" t="s">
        <v>2560</v>
      </c>
      <c r="C70" s="141"/>
      <c r="D70" s="138" t="s">
        <v>2559</v>
      </c>
      <c r="E70" s="13"/>
    </row>
    <row r="71" spans="1:5" ht="14.5" x14ac:dyDescent="0.35">
      <c r="A71" s="142"/>
      <c r="B71" s="140"/>
      <c r="C71" s="144" t="s">
        <v>2558</v>
      </c>
      <c r="D71" s="145" t="s">
        <v>2884</v>
      </c>
      <c r="E71" s="13"/>
    </row>
    <row r="72" spans="1:5" ht="14.5" x14ac:dyDescent="0.35">
      <c r="A72" s="142"/>
      <c r="B72" s="140"/>
      <c r="C72" s="143"/>
      <c r="D72" s="138"/>
      <c r="E72" s="13"/>
    </row>
    <row r="73" spans="1:5" ht="14.5" x14ac:dyDescent="0.35">
      <c r="A73" s="139" t="s">
        <v>2557</v>
      </c>
      <c r="B73" s="140"/>
      <c r="C73" s="141"/>
      <c r="D73" s="138" t="s">
        <v>2556</v>
      </c>
      <c r="E73" s="13"/>
    </row>
    <row r="74" spans="1:5" ht="14.5" x14ac:dyDescent="0.35">
      <c r="A74" s="142"/>
      <c r="B74" s="140"/>
      <c r="C74" s="143"/>
      <c r="D74" s="138"/>
      <c r="E74" s="13"/>
    </row>
    <row r="75" spans="1:5" ht="14.5" x14ac:dyDescent="0.35">
      <c r="A75" s="142"/>
      <c r="B75" s="143" t="s">
        <v>2555</v>
      </c>
      <c r="C75" s="141"/>
      <c r="D75" s="138" t="s">
        <v>2554</v>
      </c>
      <c r="E75" s="13"/>
    </row>
    <row r="76" spans="1:5" ht="14.5" x14ac:dyDescent="0.35">
      <c r="A76" s="142"/>
      <c r="B76" s="140"/>
      <c r="C76" s="144" t="s">
        <v>2553</v>
      </c>
      <c r="D76" s="145" t="s">
        <v>2552</v>
      </c>
      <c r="E76" s="13"/>
    </row>
    <row r="77" spans="1:5" ht="14.5" x14ac:dyDescent="0.35">
      <c r="A77" s="142"/>
      <c r="B77" s="140"/>
      <c r="C77" s="144" t="s">
        <v>2551</v>
      </c>
      <c r="D77" s="145" t="s">
        <v>2550</v>
      </c>
      <c r="E77" s="13"/>
    </row>
    <row r="78" spans="1:5" ht="14.5" x14ac:dyDescent="0.35">
      <c r="A78" s="142"/>
      <c r="B78" s="140"/>
      <c r="C78" s="143"/>
      <c r="D78" s="138"/>
      <c r="E78" s="13"/>
    </row>
    <row r="79" spans="1:5" ht="14.5" x14ac:dyDescent="0.35">
      <c r="A79" s="142"/>
      <c r="B79" s="143" t="s">
        <v>2549</v>
      </c>
      <c r="C79" s="141"/>
      <c r="D79" s="138" t="s">
        <v>2548</v>
      </c>
      <c r="E79" s="13"/>
    </row>
    <row r="80" spans="1:5" ht="14.5" x14ac:dyDescent="0.35">
      <c r="A80" s="142"/>
      <c r="B80" s="140"/>
      <c r="C80" s="144" t="s">
        <v>2547</v>
      </c>
      <c r="D80" s="148" t="s">
        <v>2546</v>
      </c>
      <c r="E80" s="13"/>
    </row>
    <row r="81" spans="1:5" ht="14.5" x14ac:dyDescent="0.35">
      <c r="A81" s="142"/>
      <c r="B81" s="140"/>
      <c r="C81" s="144" t="s">
        <v>2545</v>
      </c>
      <c r="D81" s="145" t="s">
        <v>2544</v>
      </c>
      <c r="E81" s="13"/>
    </row>
    <row r="82" spans="1:5" ht="14.5" x14ac:dyDescent="0.35">
      <c r="A82" s="142"/>
      <c r="B82" s="140"/>
      <c r="C82" s="144"/>
      <c r="D82" s="145"/>
      <c r="E82" s="13"/>
    </row>
    <row r="83" spans="1:5" ht="14.5" x14ac:dyDescent="0.35">
      <c r="A83" s="142"/>
      <c r="B83" s="140"/>
      <c r="C83" s="143"/>
      <c r="D83" s="138"/>
      <c r="E83" s="13"/>
    </row>
    <row r="84" spans="1:5" s="15" customFormat="1" ht="14.5" x14ac:dyDescent="0.35">
      <c r="A84" s="151"/>
      <c r="B84" s="152"/>
      <c r="C84" s="153"/>
      <c r="D84" s="154" t="s">
        <v>122</v>
      </c>
      <c r="E84" s="16"/>
    </row>
    <row r="85" spans="1:5" s="15" customFormat="1" ht="14.5" x14ac:dyDescent="0.35">
      <c r="A85" s="151"/>
      <c r="B85" s="152"/>
      <c r="C85" s="153"/>
      <c r="D85" s="154"/>
      <c r="E85" s="16"/>
    </row>
    <row r="86" spans="1:5" s="15" customFormat="1" ht="14.5" x14ac:dyDescent="0.35">
      <c r="A86" s="155" t="s">
        <v>2543</v>
      </c>
      <c r="B86" s="152"/>
      <c r="C86" s="152"/>
      <c r="D86" s="154" t="s">
        <v>2885</v>
      </c>
      <c r="E86" s="16"/>
    </row>
    <row r="87" spans="1:5" s="15" customFormat="1" ht="14.5" x14ac:dyDescent="0.35">
      <c r="A87" s="151"/>
      <c r="B87" s="152"/>
      <c r="C87" s="153"/>
      <c r="D87" s="154"/>
      <c r="E87" s="16"/>
    </row>
    <row r="88" spans="1:5" s="15" customFormat="1" ht="14.5" x14ac:dyDescent="0.35">
      <c r="A88" s="151"/>
      <c r="B88" s="153" t="s">
        <v>2542</v>
      </c>
      <c r="C88" s="152"/>
      <c r="D88" s="154" t="s">
        <v>2886</v>
      </c>
      <c r="E88" s="16"/>
    </row>
    <row r="89" spans="1:5" s="15" customFormat="1" ht="14.5" x14ac:dyDescent="0.35">
      <c r="A89" s="151"/>
      <c r="B89" s="152"/>
      <c r="C89" s="156" t="s">
        <v>2541</v>
      </c>
      <c r="D89" s="157" t="s">
        <v>2887</v>
      </c>
      <c r="E89" s="16"/>
    </row>
    <row r="90" spans="1:5" s="15" customFormat="1" ht="14.5" x14ac:dyDescent="0.35">
      <c r="A90" s="151"/>
      <c r="B90" s="152"/>
      <c r="C90" s="156" t="s">
        <v>2540</v>
      </c>
      <c r="D90" s="157" t="s">
        <v>2539</v>
      </c>
      <c r="E90" s="16"/>
    </row>
    <row r="91" spans="1:5" s="15" customFormat="1" ht="14.5" x14ac:dyDescent="0.35">
      <c r="A91" s="151"/>
      <c r="B91" s="152"/>
      <c r="C91" s="156" t="s">
        <v>2538</v>
      </c>
      <c r="D91" s="157" t="s">
        <v>2537</v>
      </c>
      <c r="E91" s="16"/>
    </row>
    <row r="92" spans="1:5" s="15" customFormat="1" ht="14.5" x14ac:dyDescent="0.35">
      <c r="A92" s="151"/>
      <c r="B92" s="152"/>
      <c r="C92" s="156"/>
      <c r="D92" s="157"/>
      <c r="E92" s="16"/>
    </row>
    <row r="93" spans="1:5" s="15" customFormat="1" ht="14.5" x14ac:dyDescent="0.35">
      <c r="A93" s="151"/>
      <c r="B93" s="153" t="s">
        <v>2536</v>
      </c>
      <c r="C93" s="152"/>
      <c r="D93" s="154" t="s">
        <v>2888</v>
      </c>
      <c r="E93" s="16"/>
    </row>
    <row r="94" spans="1:5" s="15" customFormat="1" ht="14.5" x14ac:dyDescent="0.35">
      <c r="A94" s="151"/>
      <c r="B94" s="152"/>
      <c r="C94" s="156" t="s">
        <v>2535</v>
      </c>
      <c r="D94" s="157" t="s">
        <v>2889</v>
      </c>
      <c r="E94" s="16"/>
    </row>
    <row r="95" spans="1:5" s="15" customFormat="1" ht="14.5" x14ac:dyDescent="0.35">
      <c r="A95" s="151"/>
      <c r="B95" s="152"/>
      <c r="C95" s="156" t="s">
        <v>2534</v>
      </c>
      <c r="D95" s="157" t="s">
        <v>2533</v>
      </c>
      <c r="E95" s="16"/>
    </row>
    <row r="96" spans="1:5" s="15" customFormat="1" ht="14.5" x14ac:dyDescent="0.35">
      <c r="A96" s="151"/>
      <c r="B96" s="152"/>
      <c r="C96" s="156" t="s">
        <v>2532</v>
      </c>
      <c r="D96" s="157" t="s">
        <v>2531</v>
      </c>
      <c r="E96" s="16"/>
    </row>
    <row r="97" spans="1:5" s="15" customFormat="1" ht="14.5" x14ac:dyDescent="0.35">
      <c r="A97" s="151"/>
      <c r="B97" s="152"/>
      <c r="C97" s="156" t="s">
        <v>2530</v>
      </c>
      <c r="D97" s="157" t="s">
        <v>2529</v>
      </c>
      <c r="E97" s="16"/>
    </row>
    <row r="98" spans="1:5" s="15" customFormat="1" ht="14.5" x14ac:dyDescent="0.35">
      <c r="A98" s="151"/>
      <c r="B98" s="152"/>
      <c r="C98" s="156" t="s">
        <v>2528</v>
      </c>
      <c r="D98" s="157" t="s">
        <v>2527</v>
      </c>
      <c r="E98" s="16"/>
    </row>
    <row r="99" spans="1:5" s="15" customFormat="1" ht="14.5" x14ac:dyDescent="0.35">
      <c r="A99" s="151"/>
      <c r="B99" s="152"/>
      <c r="C99" s="153"/>
      <c r="D99" s="154"/>
      <c r="E99" s="16"/>
    </row>
    <row r="100" spans="1:5" s="15" customFormat="1" ht="14.5" x14ac:dyDescent="0.35">
      <c r="A100" s="155" t="s">
        <v>2526</v>
      </c>
      <c r="B100" s="152"/>
      <c r="C100" s="152"/>
      <c r="D100" s="154" t="s">
        <v>2525</v>
      </c>
      <c r="E100" s="16"/>
    </row>
    <row r="101" spans="1:5" s="15" customFormat="1" ht="14.5" x14ac:dyDescent="0.35">
      <c r="A101" s="151"/>
      <c r="B101" s="152"/>
      <c r="C101" s="153"/>
      <c r="D101" s="154"/>
      <c r="E101" s="16"/>
    </row>
    <row r="102" spans="1:5" s="15" customFormat="1" ht="14.5" x14ac:dyDescent="0.35">
      <c r="A102" s="151"/>
      <c r="B102" s="153" t="s">
        <v>2524</v>
      </c>
      <c r="C102" s="152"/>
      <c r="D102" s="154" t="s">
        <v>2522</v>
      </c>
      <c r="E102" s="16"/>
    </row>
    <row r="103" spans="1:5" s="15" customFormat="1" ht="14.5" x14ac:dyDescent="0.35">
      <c r="A103" s="151"/>
      <c r="B103" s="152"/>
      <c r="C103" s="156" t="s">
        <v>2523</v>
      </c>
      <c r="D103" s="157" t="s">
        <v>2522</v>
      </c>
      <c r="E103" s="16"/>
    </row>
    <row r="104" spans="1:5" s="15" customFormat="1" ht="14.5" x14ac:dyDescent="0.35">
      <c r="A104" s="151"/>
      <c r="B104" s="152"/>
      <c r="C104" s="153"/>
      <c r="D104" s="154"/>
      <c r="E104" s="16"/>
    </row>
    <row r="105" spans="1:5" s="15" customFormat="1" ht="14.5" x14ac:dyDescent="0.35">
      <c r="A105" s="151"/>
      <c r="B105" s="153" t="s">
        <v>2521</v>
      </c>
      <c r="C105" s="152"/>
      <c r="D105" s="154" t="s">
        <v>2519</v>
      </c>
      <c r="E105" s="16"/>
    </row>
    <row r="106" spans="1:5" s="15" customFormat="1" ht="14.5" x14ac:dyDescent="0.35">
      <c r="A106" s="151"/>
      <c r="B106" s="152"/>
      <c r="C106" s="156" t="s">
        <v>2520</v>
      </c>
      <c r="D106" s="157" t="s">
        <v>2519</v>
      </c>
      <c r="E106" s="16"/>
    </row>
    <row r="107" spans="1:5" s="15" customFormat="1" ht="14.5" x14ac:dyDescent="0.35">
      <c r="A107" s="151"/>
      <c r="B107" s="152"/>
      <c r="C107" s="153"/>
      <c r="D107" s="154"/>
      <c r="E107" s="16"/>
    </row>
    <row r="108" spans="1:5" s="15" customFormat="1" ht="14.5" x14ac:dyDescent="0.35">
      <c r="A108" s="155" t="s">
        <v>2518</v>
      </c>
      <c r="B108" s="152"/>
      <c r="C108" s="152"/>
      <c r="D108" s="154" t="s">
        <v>2890</v>
      </c>
      <c r="E108" s="16"/>
    </row>
    <row r="109" spans="1:5" s="15" customFormat="1" ht="14.5" x14ac:dyDescent="0.35">
      <c r="A109" s="151"/>
      <c r="B109" s="152"/>
      <c r="C109" s="153"/>
      <c r="D109" s="154"/>
      <c r="E109" s="16"/>
    </row>
    <row r="110" spans="1:5" s="15" customFormat="1" ht="14.5" x14ac:dyDescent="0.35">
      <c r="A110" s="151"/>
      <c r="B110" s="153" t="s">
        <v>2517</v>
      </c>
      <c r="C110" s="152"/>
      <c r="D110" s="154" t="s">
        <v>2891</v>
      </c>
      <c r="E110" s="16"/>
    </row>
    <row r="111" spans="1:5" s="15" customFormat="1" ht="14.5" x14ac:dyDescent="0.35">
      <c r="A111" s="151"/>
      <c r="B111" s="152"/>
      <c r="C111" s="156" t="s">
        <v>2516</v>
      </c>
      <c r="D111" s="157" t="s">
        <v>2892</v>
      </c>
      <c r="E111" s="16"/>
    </row>
    <row r="112" spans="1:5" s="15" customFormat="1" ht="14.5" x14ac:dyDescent="0.35">
      <c r="A112" s="151"/>
      <c r="B112" s="152"/>
      <c r="C112" s="156" t="s">
        <v>2515</v>
      </c>
      <c r="D112" s="157" t="s">
        <v>2514</v>
      </c>
      <c r="E112" s="16"/>
    </row>
    <row r="113" spans="1:5" s="15" customFormat="1" ht="14.5" x14ac:dyDescent="0.35">
      <c r="A113" s="151"/>
      <c r="B113" s="152"/>
      <c r="C113" s="156" t="s">
        <v>2513</v>
      </c>
      <c r="D113" s="157" t="s">
        <v>2512</v>
      </c>
      <c r="E113" s="16"/>
    </row>
    <row r="114" spans="1:5" s="15" customFormat="1" ht="14.5" x14ac:dyDescent="0.35">
      <c r="A114" s="151"/>
      <c r="B114" s="152"/>
      <c r="C114" s="153"/>
      <c r="D114" s="154"/>
      <c r="E114" s="16"/>
    </row>
    <row r="115" spans="1:5" s="15" customFormat="1" ht="14.5" x14ac:dyDescent="0.35">
      <c r="A115" s="151"/>
      <c r="B115" s="153" t="s">
        <v>2511</v>
      </c>
      <c r="C115" s="152"/>
      <c r="D115" s="154" t="s">
        <v>2893</v>
      </c>
      <c r="E115" s="16"/>
    </row>
    <row r="116" spans="1:5" s="15" customFormat="1" ht="14.5" x14ac:dyDescent="0.35">
      <c r="A116" s="151"/>
      <c r="B116" s="152"/>
      <c r="C116" s="156" t="s">
        <v>2510</v>
      </c>
      <c r="D116" s="157" t="s">
        <v>2894</v>
      </c>
      <c r="E116" s="16"/>
    </row>
    <row r="117" spans="1:5" s="15" customFormat="1" ht="14.5" x14ac:dyDescent="0.35">
      <c r="A117" s="151"/>
      <c r="B117" s="152"/>
      <c r="C117" s="156" t="s">
        <v>2509</v>
      </c>
      <c r="D117" s="157" t="s">
        <v>2508</v>
      </c>
      <c r="E117" s="16"/>
    </row>
    <row r="118" spans="1:5" s="15" customFormat="1" ht="14.5" x14ac:dyDescent="0.35">
      <c r="A118" s="151"/>
      <c r="B118" s="152"/>
      <c r="C118" s="156" t="s">
        <v>2507</v>
      </c>
      <c r="D118" s="157" t="s">
        <v>2506</v>
      </c>
      <c r="E118" s="16"/>
    </row>
    <row r="119" spans="1:5" s="15" customFormat="1" ht="14.5" x14ac:dyDescent="0.35">
      <c r="A119" s="151"/>
      <c r="B119" s="152"/>
      <c r="C119" s="156" t="s">
        <v>2505</v>
      </c>
      <c r="D119" s="157" t="s">
        <v>2895</v>
      </c>
      <c r="E119" s="16"/>
    </row>
    <row r="120" spans="1:5" s="15" customFormat="1" ht="14.5" x14ac:dyDescent="0.35">
      <c r="A120" s="151"/>
      <c r="B120" s="152"/>
      <c r="C120" s="156" t="s">
        <v>2504</v>
      </c>
      <c r="D120" s="157" t="s">
        <v>2503</v>
      </c>
      <c r="E120" s="16"/>
    </row>
    <row r="121" spans="1:5" s="15" customFormat="1" ht="14.5" x14ac:dyDescent="0.35">
      <c r="A121" s="151"/>
      <c r="B121" s="152"/>
      <c r="C121" s="156" t="s">
        <v>2502</v>
      </c>
      <c r="D121" s="157" t="s">
        <v>2501</v>
      </c>
      <c r="E121" s="16"/>
    </row>
    <row r="122" spans="1:5" s="15" customFormat="1" ht="14.5" x14ac:dyDescent="0.35">
      <c r="A122" s="151"/>
      <c r="B122" s="152"/>
      <c r="C122" s="153"/>
      <c r="D122" s="154"/>
      <c r="E122" s="16"/>
    </row>
    <row r="123" spans="1:5" s="15" customFormat="1" ht="14.5" x14ac:dyDescent="0.35">
      <c r="A123" s="155" t="s">
        <v>2500</v>
      </c>
      <c r="B123" s="152"/>
      <c r="C123" s="152"/>
      <c r="D123" s="154" t="s">
        <v>2499</v>
      </c>
      <c r="E123" s="16"/>
    </row>
    <row r="124" spans="1:5" s="15" customFormat="1" ht="14.5" x14ac:dyDescent="0.35">
      <c r="A124" s="151"/>
      <c r="B124" s="152"/>
      <c r="C124" s="153"/>
      <c r="D124" s="154"/>
      <c r="E124" s="16"/>
    </row>
    <row r="125" spans="1:5" s="15" customFormat="1" ht="14.5" x14ac:dyDescent="0.35">
      <c r="A125" s="151"/>
      <c r="B125" s="153" t="s">
        <v>2498</v>
      </c>
      <c r="C125" s="152"/>
      <c r="D125" s="154" t="s">
        <v>2497</v>
      </c>
      <c r="E125" s="16"/>
    </row>
    <row r="126" spans="1:5" s="15" customFormat="1" ht="29" x14ac:dyDescent="0.35">
      <c r="A126" s="151"/>
      <c r="B126" s="152"/>
      <c r="C126" s="144" t="s">
        <v>2496</v>
      </c>
      <c r="D126" s="157" t="s">
        <v>2896</v>
      </c>
      <c r="E126" s="16"/>
    </row>
    <row r="127" spans="1:5" s="15" customFormat="1" ht="14.5" x14ac:dyDescent="0.35">
      <c r="A127" s="151"/>
      <c r="B127" s="152"/>
      <c r="C127" s="156" t="s">
        <v>2495</v>
      </c>
      <c r="D127" s="157" t="s">
        <v>2494</v>
      </c>
      <c r="E127" s="16"/>
    </row>
    <row r="128" spans="1:5" s="15" customFormat="1" ht="14.5" x14ac:dyDescent="0.35">
      <c r="A128" s="151"/>
      <c r="B128" s="152"/>
      <c r="C128" s="153"/>
      <c r="D128" s="154"/>
      <c r="E128" s="16"/>
    </row>
    <row r="129" spans="1:5" s="15" customFormat="1" ht="14.5" x14ac:dyDescent="0.35">
      <c r="A129" s="151"/>
      <c r="B129" s="153" t="s">
        <v>2493</v>
      </c>
      <c r="C129" s="152"/>
      <c r="D129" s="154" t="s">
        <v>2492</v>
      </c>
      <c r="E129" s="16"/>
    </row>
    <row r="130" spans="1:5" s="15" customFormat="1" ht="14.5" x14ac:dyDescent="0.35">
      <c r="A130" s="151"/>
      <c r="B130" s="152"/>
      <c r="C130" s="156" t="s">
        <v>2491</v>
      </c>
      <c r="D130" s="157" t="s">
        <v>2490</v>
      </c>
      <c r="E130" s="16"/>
    </row>
    <row r="131" spans="1:5" s="15" customFormat="1" ht="14.5" x14ac:dyDescent="0.35">
      <c r="A131" s="151"/>
      <c r="B131" s="152"/>
      <c r="C131" s="156" t="s">
        <v>2489</v>
      </c>
      <c r="D131" s="157" t="s">
        <v>2488</v>
      </c>
      <c r="E131" s="16"/>
    </row>
    <row r="132" spans="1:5" s="15" customFormat="1" ht="14.5" x14ac:dyDescent="0.35">
      <c r="A132" s="151"/>
      <c r="B132" s="152"/>
      <c r="C132" s="156" t="s">
        <v>2487</v>
      </c>
      <c r="D132" s="157" t="s">
        <v>2486</v>
      </c>
      <c r="E132" s="16"/>
    </row>
    <row r="133" spans="1:5" s="15" customFormat="1" ht="14.5" x14ac:dyDescent="0.35">
      <c r="A133" s="151"/>
      <c r="B133" s="152"/>
      <c r="C133" s="156" t="s">
        <v>2485</v>
      </c>
      <c r="D133" s="158" t="s">
        <v>2484</v>
      </c>
      <c r="E133" s="16"/>
    </row>
    <row r="134" spans="1:5" s="15" customFormat="1" ht="14.5" x14ac:dyDescent="0.35">
      <c r="A134" s="151"/>
      <c r="B134" s="152"/>
      <c r="C134" s="153"/>
      <c r="D134" s="154"/>
      <c r="E134" s="16"/>
    </row>
    <row r="135" spans="1:5" s="15" customFormat="1" ht="14.5" x14ac:dyDescent="0.35">
      <c r="A135" s="155" t="s">
        <v>2483</v>
      </c>
      <c r="B135" s="152"/>
      <c r="C135" s="152"/>
      <c r="D135" s="154" t="s">
        <v>2482</v>
      </c>
      <c r="E135" s="16"/>
    </row>
    <row r="136" spans="1:5" s="15" customFormat="1" ht="14.5" x14ac:dyDescent="0.35">
      <c r="A136" s="151"/>
      <c r="B136" s="152"/>
      <c r="C136" s="153"/>
      <c r="D136" s="154"/>
      <c r="E136" s="16"/>
    </row>
    <row r="137" spans="1:5" s="15" customFormat="1" ht="14.5" x14ac:dyDescent="0.35">
      <c r="A137" s="151"/>
      <c r="B137" s="153" t="s">
        <v>2481</v>
      </c>
      <c r="C137" s="152"/>
      <c r="D137" s="154" t="s">
        <v>2480</v>
      </c>
      <c r="E137" s="16"/>
    </row>
    <row r="138" spans="1:5" s="15" customFormat="1" ht="14.5" x14ac:dyDescent="0.35">
      <c r="A138" s="151"/>
      <c r="B138" s="152"/>
      <c r="C138" s="156" t="s">
        <v>2479</v>
      </c>
      <c r="D138" s="157" t="s">
        <v>2897</v>
      </c>
      <c r="E138" s="16"/>
    </row>
    <row r="139" spans="1:5" s="15" customFormat="1" ht="14.5" x14ac:dyDescent="0.35">
      <c r="A139" s="151"/>
      <c r="B139" s="152"/>
      <c r="C139" s="153"/>
      <c r="D139" s="154"/>
      <c r="E139" s="16"/>
    </row>
    <row r="140" spans="1:5" s="15" customFormat="1" ht="14.5" x14ac:dyDescent="0.35">
      <c r="A140" s="151"/>
      <c r="B140" s="153" t="s">
        <v>2478</v>
      </c>
      <c r="C140" s="152"/>
      <c r="D140" s="154" t="s">
        <v>2476</v>
      </c>
      <c r="E140" s="16"/>
    </row>
    <row r="141" spans="1:5" s="15" customFormat="1" ht="14.5" x14ac:dyDescent="0.35">
      <c r="A141" s="151"/>
      <c r="B141" s="152"/>
      <c r="C141" s="156" t="s">
        <v>2477</v>
      </c>
      <c r="D141" s="157" t="s">
        <v>2476</v>
      </c>
      <c r="E141" s="16"/>
    </row>
    <row r="142" spans="1:5" s="15" customFormat="1" ht="14.5" x14ac:dyDescent="0.35">
      <c r="A142" s="151"/>
      <c r="B142" s="152"/>
      <c r="C142" s="153"/>
      <c r="D142" s="154"/>
      <c r="E142" s="16"/>
    </row>
    <row r="143" spans="1:5" ht="14.5" x14ac:dyDescent="0.35">
      <c r="A143" s="142"/>
      <c r="B143" s="140"/>
      <c r="C143" s="143"/>
      <c r="D143" s="138"/>
      <c r="E143" s="13"/>
    </row>
    <row r="144" spans="1:5" ht="14.5" x14ac:dyDescent="0.35">
      <c r="A144" s="142"/>
      <c r="B144" s="140"/>
      <c r="C144" s="143"/>
      <c r="D144" s="138" t="s">
        <v>121</v>
      </c>
      <c r="E144" s="13"/>
    </row>
    <row r="145" spans="1:5" ht="14.5" x14ac:dyDescent="0.35">
      <c r="A145" s="142"/>
      <c r="B145" s="140"/>
      <c r="C145" s="144"/>
      <c r="D145" s="145"/>
      <c r="E145" s="13"/>
    </row>
    <row r="146" spans="1:5" ht="14.5" x14ac:dyDescent="0.35">
      <c r="A146" s="139">
        <v>10</v>
      </c>
      <c r="B146" s="140"/>
      <c r="C146" s="141"/>
      <c r="D146" s="138" t="s">
        <v>2475</v>
      </c>
      <c r="E146" s="13"/>
    </row>
    <row r="147" spans="1:5" ht="14.5" x14ac:dyDescent="0.35">
      <c r="A147" s="142"/>
      <c r="B147" s="140"/>
      <c r="C147" s="143"/>
      <c r="D147" s="138"/>
      <c r="E147" s="13"/>
    </row>
    <row r="148" spans="1:5" ht="14.5" x14ac:dyDescent="0.35">
      <c r="A148" s="142"/>
      <c r="B148" s="143" t="s">
        <v>2474</v>
      </c>
      <c r="C148" s="141"/>
      <c r="D148" s="138" t="s">
        <v>2473</v>
      </c>
      <c r="E148" s="13"/>
    </row>
    <row r="149" spans="1:5" ht="14.5" x14ac:dyDescent="0.35">
      <c r="A149" s="142"/>
      <c r="B149" s="140"/>
      <c r="C149" s="144" t="s">
        <v>2472</v>
      </c>
      <c r="D149" s="145" t="s">
        <v>2471</v>
      </c>
      <c r="E149" s="13"/>
    </row>
    <row r="150" spans="1:5" ht="14.5" x14ac:dyDescent="0.35">
      <c r="A150" s="142"/>
      <c r="B150" s="140"/>
      <c r="C150" s="144" t="s">
        <v>2470</v>
      </c>
      <c r="D150" s="145" t="s">
        <v>2469</v>
      </c>
      <c r="E150" s="13"/>
    </row>
    <row r="151" spans="1:5" ht="14.5" x14ac:dyDescent="0.35">
      <c r="A151" s="142"/>
      <c r="B151" s="140"/>
      <c r="C151" s="144" t="s">
        <v>2468</v>
      </c>
      <c r="D151" s="145" t="s">
        <v>2467</v>
      </c>
      <c r="E151" s="13"/>
    </row>
    <row r="152" spans="1:5" ht="14.5" x14ac:dyDescent="0.35">
      <c r="A152" s="142"/>
      <c r="B152" s="140"/>
      <c r="C152" s="143"/>
      <c r="D152" s="138"/>
      <c r="E152" s="13"/>
    </row>
    <row r="153" spans="1:5" ht="14.5" x14ac:dyDescent="0.35">
      <c r="A153" s="142"/>
      <c r="B153" s="143" t="s">
        <v>2466</v>
      </c>
      <c r="C153" s="141"/>
      <c r="D153" s="138" t="s">
        <v>2464</v>
      </c>
      <c r="E153" s="13"/>
    </row>
    <row r="154" spans="1:5" ht="14.5" x14ac:dyDescent="0.35">
      <c r="A154" s="142"/>
      <c r="B154" s="140"/>
      <c r="C154" s="144" t="s">
        <v>2465</v>
      </c>
      <c r="D154" s="145" t="s">
        <v>2464</v>
      </c>
      <c r="E154" s="13"/>
    </row>
    <row r="155" spans="1:5" ht="14.5" x14ac:dyDescent="0.35">
      <c r="A155" s="142"/>
      <c r="B155" s="140"/>
      <c r="C155" s="143"/>
      <c r="D155" s="138"/>
      <c r="E155" s="13"/>
    </row>
    <row r="156" spans="1:5" ht="14.5" x14ac:dyDescent="0.35">
      <c r="A156" s="142"/>
      <c r="B156" s="143" t="s">
        <v>2463</v>
      </c>
      <c r="C156" s="141"/>
      <c r="D156" s="138" t="s">
        <v>2462</v>
      </c>
      <c r="E156" s="13"/>
    </row>
    <row r="157" spans="1:5" ht="14.5" x14ac:dyDescent="0.35">
      <c r="A157" s="142"/>
      <c r="B157" s="140"/>
      <c r="C157" s="144" t="s">
        <v>2461</v>
      </c>
      <c r="D157" s="145" t="s">
        <v>2460</v>
      </c>
      <c r="E157" s="13"/>
    </row>
    <row r="158" spans="1:5" ht="14.5" x14ac:dyDescent="0.35">
      <c r="A158" s="142"/>
      <c r="B158" s="140"/>
      <c r="C158" s="144" t="s">
        <v>2459</v>
      </c>
      <c r="D158" s="145" t="s">
        <v>2458</v>
      </c>
      <c r="E158" s="13"/>
    </row>
    <row r="159" spans="1:5" ht="14.5" x14ac:dyDescent="0.35">
      <c r="A159" s="142"/>
      <c r="B159" s="140"/>
      <c r="C159" s="144" t="s">
        <v>2457</v>
      </c>
      <c r="D159" s="145" t="s">
        <v>2456</v>
      </c>
      <c r="E159" s="13"/>
    </row>
    <row r="160" spans="1:5" ht="14.5" x14ac:dyDescent="0.35">
      <c r="A160" s="142"/>
      <c r="B160" s="140"/>
      <c r="C160" s="143"/>
      <c r="D160" s="138"/>
      <c r="E160" s="13"/>
    </row>
    <row r="161" spans="1:5" ht="14.5" x14ac:dyDescent="0.35">
      <c r="A161" s="142"/>
      <c r="B161" s="143" t="s">
        <v>2455</v>
      </c>
      <c r="C161" s="141"/>
      <c r="D161" s="138" t="s">
        <v>2454</v>
      </c>
      <c r="E161" s="13"/>
    </row>
    <row r="162" spans="1:5" ht="14.5" x14ac:dyDescent="0.35">
      <c r="A162" s="142"/>
      <c r="B162" s="140"/>
      <c r="C162" s="144" t="s">
        <v>2453</v>
      </c>
      <c r="D162" s="145" t="s">
        <v>2452</v>
      </c>
      <c r="E162" s="13"/>
    </row>
    <row r="163" spans="1:5" ht="14.5" x14ac:dyDescent="0.35">
      <c r="A163" s="142"/>
      <c r="B163" s="140"/>
      <c r="C163" s="144" t="s">
        <v>2451</v>
      </c>
      <c r="D163" s="145" t="s">
        <v>2450</v>
      </c>
      <c r="E163" s="13"/>
    </row>
    <row r="164" spans="1:5" ht="14.5" x14ac:dyDescent="0.35">
      <c r="A164" s="142"/>
      <c r="B164" s="140"/>
      <c r="C164" s="143"/>
      <c r="D164" s="138"/>
      <c r="E164" s="13"/>
    </row>
    <row r="165" spans="1:5" ht="14.5" x14ac:dyDescent="0.35">
      <c r="A165" s="142"/>
      <c r="B165" s="143" t="s">
        <v>2449</v>
      </c>
      <c r="C165" s="141"/>
      <c r="D165" s="138" t="s">
        <v>2448</v>
      </c>
      <c r="E165" s="13"/>
    </row>
    <row r="166" spans="1:5" ht="14.5" x14ac:dyDescent="0.35">
      <c r="A166" s="142"/>
      <c r="B166" s="140"/>
      <c r="C166" s="144" t="s">
        <v>2447</v>
      </c>
      <c r="D166" s="145" t="s">
        <v>2446</v>
      </c>
      <c r="E166" s="13"/>
    </row>
    <row r="167" spans="1:5" ht="14.5" x14ac:dyDescent="0.35">
      <c r="A167" s="142"/>
      <c r="B167" s="140"/>
      <c r="C167" s="144" t="s">
        <v>2445</v>
      </c>
      <c r="D167" s="145" t="s">
        <v>2444</v>
      </c>
      <c r="E167" s="13"/>
    </row>
    <row r="168" spans="1:5" ht="14.5" x14ac:dyDescent="0.35">
      <c r="A168" s="142"/>
      <c r="B168" s="140"/>
      <c r="C168" s="143"/>
      <c r="D168" s="138"/>
      <c r="E168" s="13"/>
    </row>
    <row r="169" spans="1:5" ht="14.5" x14ac:dyDescent="0.35">
      <c r="A169" s="142"/>
      <c r="B169" s="143" t="s">
        <v>2443</v>
      </c>
      <c r="C169" s="141"/>
      <c r="D169" s="138" t="s">
        <v>2442</v>
      </c>
      <c r="E169" s="13"/>
    </row>
    <row r="170" spans="1:5" ht="14.5" x14ac:dyDescent="0.35">
      <c r="A170" s="142"/>
      <c r="B170" s="140"/>
      <c r="C170" s="144" t="s">
        <v>2441</v>
      </c>
      <c r="D170" s="145" t="s">
        <v>2440</v>
      </c>
      <c r="E170" s="13"/>
    </row>
    <row r="171" spans="1:5" ht="14.5" x14ac:dyDescent="0.35">
      <c r="A171" s="142"/>
      <c r="B171" s="140"/>
      <c r="C171" s="144" t="s">
        <v>2439</v>
      </c>
      <c r="D171" s="145" t="s">
        <v>2438</v>
      </c>
      <c r="E171" s="13"/>
    </row>
    <row r="172" spans="1:5" ht="14.5" x14ac:dyDescent="0.35">
      <c r="A172" s="142"/>
      <c r="B172" s="140"/>
      <c r="C172" s="143"/>
      <c r="D172" s="138"/>
      <c r="E172" s="13"/>
    </row>
    <row r="173" spans="1:5" ht="14.5" x14ac:dyDescent="0.35">
      <c r="A173" s="142"/>
      <c r="B173" s="143" t="s">
        <v>2437</v>
      </c>
      <c r="C173" s="141"/>
      <c r="D173" s="138" t="s">
        <v>2436</v>
      </c>
      <c r="E173" s="13"/>
    </row>
    <row r="174" spans="1:5" ht="14.5" x14ac:dyDescent="0.35">
      <c r="A174" s="142"/>
      <c r="B174" s="140"/>
      <c r="C174" s="144" t="s">
        <v>2435</v>
      </c>
      <c r="D174" s="145" t="s">
        <v>2434</v>
      </c>
      <c r="E174" s="13"/>
    </row>
    <row r="175" spans="1:5" ht="14.5" x14ac:dyDescent="0.35">
      <c r="A175" s="142"/>
      <c r="B175" s="140"/>
      <c r="C175" s="144" t="s">
        <v>2433</v>
      </c>
      <c r="D175" s="145" t="s">
        <v>2432</v>
      </c>
      <c r="E175" s="13"/>
    </row>
    <row r="176" spans="1:5" ht="14.5" x14ac:dyDescent="0.35">
      <c r="A176" s="142"/>
      <c r="B176" s="140"/>
      <c r="C176" s="144" t="s">
        <v>2431</v>
      </c>
      <c r="D176" s="148" t="s">
        <v>2430</v>
      </c>
      <c r="E176" s="13"/>
    </row>
    <row r="177" spans="1:5" ht="14.5" x14ac:dyDescent="0.35">
      <c r="A177" s="142"/>
      <c r="B177" s="140"/>
      <c r="C177" s="141"/>
      <c r="D177" s="145"/>
      <c r="E177" s="13"/>
    </row>
    <row r="178" spans="1:5" ht="14.5" x14ac:dyDescent="0.35">
      <c r="A178" s="142"/>
      <c r="B178" s="143" t="s">
        <v>2429</v>
      </c>
      <c r="C178" s="141"/>
      <c r="D178" s="138" t="s">
        <v>2428</v>
      </c>
      <c r="E178" s="13"/>
    </row>
    <row r="179" spans="1:5" ht="14.5" x14ac:dyDescent="0.35">
      <c r="A179" s="142"/>
      <c r="B179" s="140"/>
      <c r="C179" s="144" t="s">
        <v>2427</v>
      </c>
      <c r="D179" s="145" t="s">
        <v>2426</v>
      </c>
      <c r="E179" s="13"/>
    </row>
    <row r="180" spans="1:5" ht="14.5" x14ac:dyDescent="0.35">
      <c r="A180" s="142"/>
      <c r="B180" s="140"/>
      <c r="C180" s="144" t="s">
        <v>2425</v>
      </c>
      <c r="D180" s="145" t="s">
        <v>2424</v>
      </c>
      <c r="E180" s="13"/>
    </row>
    <row r="181" spans="1:5" ht="14.5" x14ac:dyDescent="0.35">
      <c r="A181" s="142"/>
      <c r="B181" s="140"/>
      <c r="C181" s="144" t="s">
        <v>2423</v>
      </c>
      <c r="D181" s="145" t="s">
        <v>2422</v>
      </c>
      <c r="E181" s="13"/>
    </row>
    <row r="182" spans="1:5" ht="14.5" x14ac:dyDescent="0.35">
      <c r="A182" s="142"/>
      <c r="B182" s="140"/>
      <c r="C182" s="144" t="s">
        <v>2421</v>
      </c>
      <c r="D182" s="145" t="s">
        <v>2420</v>
      </c>
      <c r="E182" s="13"/>
    </row>
    <row r="183" spans="1:5" ht="14.5" x14ac:dyDescent="0.35">
      <c r="A183" s="142"/>
      <c r="B183" s="140"/>
      <c r="C183" s="144" t="s">
        <v>2419</v>
      </c>
      <c r="D183" s="145" t="s">
        <v>2418</v>
      </c>
      <c r="E183" s="13"/>
    </row>
    <row r="184" spans="1:5" ht="14.5" x14ac:dyDescent="0.35">
      <c r="A184" s="142"/>
      <c r="B184" s="140"/>
      <c r="C184" s="144" t="s">
        <v>2417</v>
      </c>
      <c r="D184" s="145" t="s">
        <v>2416</v>
      </c>
      <c r="E184" s="13"/>
    </row>
    <row r="185" spans="1:5" ht="14.5" x14ac:dyDescent="0.35">
      <c r="A185" s="142"/>
      <c r="B185" s="140"/>
      <c r="C185" s="144" t="s">
        <v>2415</v>
      </c>
      <c r="D185" s="145" t="s">
        <v>2414</v>
      </c>
      <c r="E185" s="13"/>
    </row>
    <row r="186" spans="1:5" ht="14.5" x14ac:dyDescent="0.35">
      <c r="A186" s="142"/>
      <c r="B186" s="140"/>
      <c r="C186" s="144"/>
      <c r="D186" s="145"/>
      <c r="E186" s="13"/>
    </row>
    <row r="187" spans="1:5" ht="14.5" x14ac:dyDescent="0.35">
      <c r="A187" s="142"/>
      <c r="B187" s="143" t="s">
        <v>2413</v>
      </c>
      <c r="C187" s="141"/>
      <c r="D187" s="138" t="s">
        <v>2412</v>
      </c>
      <c r="E187" s="13"/>
    </row>
    <row r="188" spans="1:5" ht="14.5" x14ac:dyDescent="0.35">
      <c r="A188" s="142"/>
      <c r="B188" s="140"/>
      <c r="C188" s="144" t="s">
        <v>2411</v>
      </c>
      <c r="D188" s="145" t="s">
        <v>2410</v>
      </c>
      <c r="E188" s="13"/>
    </row>
    <row r="189" spans="1:5" ht="14.5" x14ac:dyDescent="0.35">
      <c r="A189" s="142"/>
      <c r="B189" s="140"/>
      <c r="C189" s="144" t="s">
        <v>2409</v>
      </c>
      <c r="D189" s="145" t="s">
        <v>2408</v>
      </c>
      <c r="E189" s="13"/>
    </row>
    <row r="190" spans="1:5" ht="14.5" x14ac:dyDescent="0.35">
      <c r="A190" s="142"/>
      <c r="B190" s="140"/>
      <c r="C190" s="143"/>
      <c r="D190" s="138"/>
      <c r="E190" s="13"/>
    </row>
    <row r="191" spans="1:5" ht="14.5" x14ac:dyDescent="0.35">
      <c r="A191" s="139">
        <v>11</v>
      </c>
      <c r="B191" s="140"/>
      <c r="C191" s="141"/>
      <c r="D191" s="138" t="s">
        <v>2406</v>
      </c>
      <c r="E191" s="13"/>
    </row>
    <row r="192" spans="1:5" ht="14.5" x14ac:dyDescent="0.35">
      <c r="A192" s="142"/>
      <c r="B192" s="140"/>
      <c r="C192" s="143"/>
      <c r="D192" s="138"/>
      <c r="E192" s="13"/>
    </row>
    <row r="193" spans="1:5" ht="14.5" x14ac:dyDescent="0.35">
      <c r="A193" s="142"/>
      <c r="B193" s="143" t="s">
        <v>2407</v>
      </c>
      <c r="C193" s="141"/>
      <c r="D193" s="138" t="s">
        <v>2406</v>
      </c>
      <c r="E193" s="13"/>
    </row>
    <row r="194" spans="1:5" ht="14.5" x14ac:dyDescent="0.35">
      <c r="A194" s="142"/>
      <c r="B194" s="140"/>
      <c r="C194" s="144" t="s">
        <v>2405</v>
      </c>
      <c r="D194" s="145" t="s">
        <v>2404</v>
      </c>
      <c r="E194" s="13"/>
    </row>
    <row r="195" spans="1:5" ht="14.5" x14ac:dyDescent="0.35">
      <c r="A195" s="142"/>
      <c r="B195" s="140"/>
      <c r="C195" s="144" t="s">
        <v>2403</v>
      </c>
      <c r="D195" s="145" t="s">
        <v>2402</v>
      </c>
      <c r="E195" s="13"/>
    </row>
    <row r="196" spans="1:5" ht="14.5" x14ac:dyDescent="0.35">
      <c r="A196" s="142"/>
      <c r="B196" s="140"/>
      <c r="C196" s="144" t="s">
        <v>2401</v>
      </c>
      <c r="D196" s="145" t="s">
        <v>2400</v>
      </c>
      <c r="E196" s="13"/>
    </row>
    <row r="197" spans="1:5" ht="14.5" x14ac:dyDescent="0.35">
      <c r="A197" s="142"/>
      <c r="B197" s="140"/>
      <c r="C197" s="144" t="s">
        <v>2399</v>
      </c>
      <c r="D197" s="145" t="s">
        <v>2398</v>
      </c>
      <c r="E197" s="13"/>
    </row>
    <row r="198" spans="1:5" ht="14.5" x14ac:dyDescent="0.35">
      <c r="A198" s="142"/>
      <c r="B198" s="140"/>
      <c r="C198" s="144" t="s">
        <v>2397</v>
      </c>
      <c r="D198" s="145" t="s">
        <v>2396</v>
      </c>
      <c r="E198" s="13"/>
    </row>
    <row r="199" spans="1:5" ht="14.5" x14ac:dyDescent="0.35">
      <c r="A199" s="142"/>
      <c r="B199" s="140"/>
      <c r="C199" s="144" t="s">
        <v>2395</v>
      </c>
      <c r="D199" s="145" t="s">
        <v>2394</v>
      </c>
      <c r="E199" s="13"/>
    </row>
    <row r="200" spans="1:5" ht="14.5" x14ac:dyDescent="0.35">
      <c r="A200" s="142"/>
      <c r="B200" s="140"/>
      <c r="C200" s="144" t="s">
        <v>2393</v>
      </c>
      <c r="D200" s="145" t="s">
        <v>2392</v>
      </c>
      <c r="E200" s="13"/>
    </row>
    <row r="201" spans="1:5" ht="14.5" x14ac:dyDescent="0.35">
      <c r="A201" s="142"/>
      <c r="B201" s="140"/>
      <c r="C201" s="143"/>
      <c r="D201" s="138"/>
      <c r="E201" s="13"/>
    </row>
    <row r="202" spans="1:5" ht="14.5" x14ac:dyDescent="0.35">
      <c r="A202" s="139">
        <v>12</v>
      </c>
      <c r="B202" s="140"/>
      <c r="C202" s="141"/>
      <c r="D202" s="138" t="s">
        <v>2389</v>
      </c>
      <c r="E202" s="13"/>
    </row>
    <row r="203" spans="1:5" ht="14.5" x14ac:dyDescent="0.35">
      <c r="A203" s="142"/>
      <c r="B203" s="140"/>
      <c r="C203" s="143"/>
      <c r="D203" s="138"/>
      <c r="E203" s="13"/>
    </row>
    <row r="204" spans="1:5" ht="14.5" x14ac:dyDescent="0.35">
      <c r="A204" s="142"/>
      <c r="B204" s="143" t="s">
        <v>2391</v>
      </c>
      <c r="C204" s="141"/>
      <c r="D204" s="138" t="s">
        <v>2389</v>
      </c>
      <c r="E204" s="13"/>
    </row>
    <row r="205" spans="1:5" ht="14.5" x14ac:dyDescent="0.35">
      <c r="A205" s="142"/>
      <c r="B205" s="140"/>
      <c r="C205" s="144" t="s">
        <v>2390</v>
      </c>
      <c r="D205" s="145" t="s">
        <v>2389</v>
      </c>
      <c r="E205" s="13"/>
    </row>
    <row r="206" spans="1:5" ht="14.5" x14ac:dyDescent="0.35">
      <c r="A206" s="142"/>
      <c r="B206" s="140"/>
      <c r="C206" s="143"/>
      <c r="D206" s="138"/>
      <c r="E206" s="13"/>
    </row>
    <row r="207" spans="1:5" ht="14.5" x14ac:dyDescent="0.35">
      <c r="A207" s="139">
        <v>13</v>
      </c>
      <c r="B207" s="140"/>
      <c r="C207" s="141"/>
      <c r="D207" s="138" t="s">
        <v>2388</v>
      </c>
      <c r="E207" s="13"/>
    </row>
    <row r="208" spans="1:5" ht="14.5" x14ac:dyDescent="0.35">
      <c r="A208" s="142"/>
      <c r="B208" s="140"/>
      <c r="C208" s="143"/>
      <c r="D208" s="138"/>
      <c r="E208" s="13"/>
    </row>
    <row r="209" spans="1:5" ht="14.5" x14ac:dyDescent="0.35">
      <c r="A209" s="142"/>
      <c r="B209" s="143" t="s">
        <v>2387</v>
      </c>
      <c r="C209" s="141"/>
      <c r="D209" s="138" t="s">
        <v>2385</v>
      </c>
      <c r="E209" s="13"/>
    </row>
    <row r="210" spans="1:5" ht="14.5" x14ac:dyDescent="0.35">
      <c r="A210" s="142"/>
      <c r="B210" s="140"/>
      <c r="C210" s="144" t="s">
        <v>2386</v>
      </c>
      <c r="D210" s="145" t="s">
        <v>2385</v>
      </c>
      <c r="E210" s="13"/>
    </row>
    <row r="211" spans="1:5" ht="14.5" x14ac:dyDescent="0.35">
      <c r="A211" s="142"/>
      <c r="B211" s="140"/>
      <c r="C211" s="144"/>
      <c r="D211" s="145"/>
      <c r="E211" s="13"/>
    </row>
    <row r="212" spans="1:5" ht="14.5" x14ac:dyDescent="0.35">
      <c r="A212" s="142"/>
      <c r="B212" s="159" t="s">
        <v>2384</v>
      </c>
      <c r="C212" s="141"/>
      <c r="D212" s="138" t="s">
        <v>2382</v>
      </c>
      <c r="E212" s="13"/>
    </row>
    <row r="213" spans="1:5" ht="14.5" x14ac:dyDescent="0.35">
      <c r="A213" s="142"/>
      <c r="B213" s="140"/>
      <c r="C213" s="141" t="s">
        <v>2383</v>
      </c>
      <c r="D213" s="145" t="s">
        <v>2382</v>
      </c>
      <c r="E213" s="13"/>
    </row>
    <row r="214" spans="1:5" ht="14.5" x14ac:dyDescent="0.35">
      <c r="A214" s="142"/>
      <c r="B214" s="140"/>
      <c r="C214" s="141"/>
      <c r="D214" s="145"/>
      <c r="E214" s="13"/>
    </row>
    <row r="215" spans="1:5" ht="14.5" x14ac:dyDescent="0.35">
      <c r="A215" s="142"/>
      <c r="B215" s="159" t="s">
        <v>2381</v>
      </c>
      <c r="C215" s="141"/>
      <c r="D215" s="138" t="s">
        <v>2379</v>
      </c>
      <c r="E215" s="13"/>
    </row>
    <row r="216" spans="1:5" ht="14.5" x14ac:dyDescent="0.35">
      <c r="A216" s="142"/>
      <c r="B216" s="140"/>
      <c r="C216" s="141" t="s">
        <v>2380</v>
      </c>
      <c r="D216" s="145" t="s">
        <v>2379</v>
      </c>
      <c r="E216" s="13"/>
    </row>
    <row r="217" spans="1:5" ht="14.5" x14ac:dyDescent="0.35">
      <c r="A217" s="142"/>
      <c r="B217" s="140"/>
      <c r="C217" s="144"/>
      <c r="D217" s="145"/>
      <c r="E217" s="13"/>
    </row>
    <row r="218" spans="1:5" ht="14.5" x14ac:dyDescent="0.35">
      <c r="A218" s="142"/>
      <c r="B218" s="143" t="s">
        <v>2378</v>
      </c>
      <c r="C218" s="141"/>
      <c r="D218" s="138" t="s">
        <v>2377</v>
      </c>
      <c r="E218" s="13"/>
    </row>
    <row r="219" spans="1:5" ht="14.5" x14ac:dyDescent="0.35">
      <c r="A219" s="142"/>
      <c r="B219" s="140"/>
      <c r="C219" s="144" t="s">
        <v>2376</v>
      </c>
      <c r="D219" s="145" t="s">
        <v>2375</v>
      </c>
      <c r="E219" s="13"/>
    </row>
    <row r="220" spans="1:5" ht="14.5" x14ac:dyDescent="0.35">
      <c r="A220" s="142"/>
      <c r="B220" s="140"/>
      <c r="C220" s="144" t="s">
        <v>2374</v>
      </c>
      <c r="D220" s="145" t="s">
        <v>2373</v>
      </c>
      <c r="E220" s="13"/>
    </row>
    <row r="221" spans="1:5" ht="14.5" x14ac:dyDescent="0.35">
      <c r="A221" s="142"/>
      <c r="B221" s="140"/>
      <c r="C221" s="144" t="s">
        <v>2372</v>
      </c>
      <c r="D221" s="145" t="s">
        <v>2371</v>
      </c>
      <c r="E221" s="13"/>
    </row>
    <row r="222" spans="1:5" ht="14.5" x14ac:dyDescent="0.35">
      <c r="A222" s="142"/>
      <c r="B222" s="140"/>
      <c r="C222" s="144" t="s">
        <v>2370</v>
      </c>
      <c r="D222" s="145" t="s">
        <v>2369</v>
      </c>
      <c r="E222" s="13"/>
    </row>
    <row r="223" spans="1:5" ht="14.5" x14ac:dyDescent="0.35">
      <c r="A223" s="142"/>
      <c r="B223" s="140"/>
      <c r="C223" s="144" t="s">
        <v>2368</v>
      </c>
      <c r="D223" s="145" t="s">
        <v>2367</v>
      </c>
      <c r="E223" s="13"/>
    </row>
    <row r="224" spans="1:5" ht="14.5" x14ac:dyDescent="0.35">
      <c r="A224" s="142"/>
      <c r="B224" s="140"/>
      <c r="C224" s="144" t="s">
        <v>2366</v>
      </c>
      <c r="D224" s="145" t="s">
        <v>2365</v>
      </c>
      <c r="E224" s="13"/>
    </row>
    <row r="225" spans="1:5" ht="14.5" x14ac:dyDescent="0.35">
      <c r="A225" s="142"/>
      <c r="B225" s="140"/>
      <c r="C225" s="144" t="s">
        <v>2364</v>
      </c>
      <c r="D225" s="145" t="s">
        <v>2363</v>
      </c>
      <c r="E225" s="13"/>
    </row>
    <row r="226" spans="1:5" ht="14.5" x14ac:dyDescent="0.35">
      <c r="A226" s="142"/>
      <c r="B226" s="140"/>
      <c r="C226" s="144"/>
      <c r="D226" s="145"/>
      <c r="E226" s="13"/>
    </row>
    <row r="227" spans="1:5" ht="14.5" x14ac:dyDescent="0.35">
      <c r="A227" s="139">
        <v>14</v>
      </c>
      <c r="B227" s="140"/>
      <c r="C227" s="141"/>
      <c r="D227" s="138" t="s">
        <v>2362</v>
      </c>
      <c r="E227" s="13"/>
    </row>
    <row r="228" spans="1:5" ht="14.5" x14ac:dyDescent="0.35">
      <c r="A228" s="142"/>
      <c r="B228" s="140"/>
      <c r="C228" s="143"/>
      <c r="D228" s="138"/>
      <c r="E228" s="13"/>
    </row>
    <row r="229" spans="1:5" ht="14.5" x14ac:dyDescent="0.35">
      <c r="A229" s="142"/>
      <c r="B229" s="143" t="s">
        <v>2361</v>
      </c>
      <c r="C229" s="141"/>
      <c r="D229" s="138" t="s">
        <v>2360</v>
      </c>
      <c r="E229" s="13"/>
    </row>
    <row r="230" spans="1:5" ht="14.5" x14ac:dyDescent="0.35">
      <c r="A230" s="142"/>
      <c r="B230" s="140"/>
      <c r="C230" s="144" t="s">
        <v>2359</v>
      </c>
      <c r="D230" s="145" t="s">
        <v>2358</v>
      </c>
      <c r="E230" s="13"/>
    </row>
    <row r="231" spans="1:5" ht="14.5" x14ac:dyDescent="0.35">
      <c r="A231" s="142"/>
      <c r="B231" s="140"/>
      <c r="C231" s="144" t="s">
        <v>2357</v>
      </c>
      <c r="D231" s="145" t="s">
        <v>2356</v>
      </c>
      <c r="E231" s="13"/>
    </row>
    <row r="232" spans="1:5" ht="14.5" x14ac:dyDescent="0.35">
      <c r="A232" s="142"/>
      <c r="B232" s="140"/>
      <c r="C232" s="144" t="s">
        <v>2355</v>
      </c>
      <c r="D232" s="145" t="s">
        <v>2354</v>
      </c>
      <c r="E232" s="13"/>
    </row>
    <row r="233" spans="1:5" ht="14.5" x14ac:dyDescent="0.35">
      <c r="A233" s="142"/>
      <c r="B233" s="140"/>
      <c r="C233" s="144" t="s">
        <v>2353</v>
      </c>
      <c r="D233" s="145" t="s">
        <v>2352</v>
      </c>
      <c r="E233" s="13"/>
    </row>
    <row r="234" spans="1:5" ht="14.5" x14ac:dyDescent="0.35">
      <c r="A234" s="142"/>
      <c r="B234" s="140"/>
      <c r="C234" s="144" t="s">
        <v>2351</v>
      </c>
      <c r="D234" s="145" t="s">
        <v>2350</v>
      </c>
      <c r="E234" s="13"/>
    </row>
    <row r="235" spans="1:5" ht="14.5" x14ac:dyDescent="0.35">
      <c r="A235" s="142"/>
      <c r="B235" s="140"/>
      <c r="C235" s="143"/>
      <c r="D235" s="138"/>
      <c r="E235" s="13"/>
    </row>
    <row r="236" spans="1:5" ht="14.5" x14ac:dyDescent="0.35">
      <c r="A236" s="142"/>
      <c r="B236" s="143" t="s">
        <v>2349</v>
      </c>
      <c r="C236" s="141"/>
      <c r="D236" s="138" t="s">
        <v>2347</v>
      </c>
      <c r="E236" s="13"/>
    </row>
    <row r="237" spans="1:5" ht="14.5" x14ac:dyDescent="0.35">
      <c r="A237" s="142"/>
      <c r="B237" s="140"/>
      <c r="C237" s="144" t="s">
        <v>2348</v>
      </c>
      <c r="D237" s="145" t="s">
        <v>2347</v>
      </c>
      <c r="E237" s="13"/>
    </row>
    <row r="238" spans="1:5" ht="14.5" x14ac:dyDescent="0.35">
      <c r="A238" s="142"/>
      <c r="B238" s="140"/>
      <c r="C238" s="143"/>
      <c r="D238" s="138"/>
      <c r="E238" s="13"/>
    </row>
    <row r="239" spans="1:5" ht="14.5" x14ac:dyDescent="0.35">
      <c r="A239" s="142"/>
      <c r="B239" s="143" t="s">
        <v>2346</v>
      </c>
      <c r="C239" s="141"/>
      <c r="D239" s="138" t="s">
        <v>2345</v>
      </c>
      <c r="E239" s="13"/>
    </row>
    <row r="240" spans="1:5" ht="14.5" x14ac:dyDescent="0.35">
      <c r="A240" s="142"/>
      <c r="B240" s="140"/>
      <c r="C240" s="144" t="s">
        <v>2344</v>
      </c>
      <c r="D240" s="145" t="s">
        <v>2343</v>
      </c>
      <c r="E240" s="13"/>
    </row>
    <row r="241" spans="1:5" ht="14.5" x14ac:dyDescent="0.35">
      <c r="A241" s="142"/>
      <c r="B241" s="140"/>
      <c r="C241" s="144" t="s">
        <v>2342</v>
      </c>
      <c r="D241" s="145" t="s">
        <v>2341</v>
      </c>
      <c r="E241" s="13"/>
    </row>
    <row r="242" spans="1:5" ht="14.5" x14ac:dyDescent="0.35">
      <c r="A242" s="142"/>
      <c r="B242" s="140"/>
      <c r="C242" s="143"/>
      <c r="D242" s="138"/>
      <c r="E242" s="13"/>
    </row>
    <row r="243" spans="1:5" ht="14.5" x14ac:dyDescent="0.35">
      <c r="A243" s="139">
        <v>15</v>
      </c>
      <c r="B243" s="140"/>
      <c r="C243" s="141"/>
      <c r="D243" s="138" t="s">
        <v>2340</v>
      </c>
      <c r="E243" s="13"/>
    </row>
    <row r="244" spans="1:5" ht="14.5" x14ac:dyDescent="0.35">
      <c r="A244" s="142"/>
      <c r="B244" s="140"/>
      <c r="C244" s="143"/>
      <c r="D244" s="138"/>
      <c r="E244" s="13"/>
    </row>
    <row r="245" spans="1:5" ht="29" x14ac:dyDescent="0.35">
      <c r="A245" s="142"/>
      <c r="B245" s="143" t="s">
        <v>2339</v>
      </c>
      <c r="C245" s="141"/>
      <c r="D245" s="138" t="s">
        <v>2338</v>
      </c>
      <c r="E245" s="13"/>
    </row>
    <row r="246" spans="1:5" ht="14.5" x14ac:dyDescent="0.35">
      <c r="A246" s="142"/>
      <c r="B246" s="140"/>
      <c r="C246" s="144" t="s">
        <v>2337</v>
      </c>
      <c r="D246" s="145" t="s">
        <v>2336</v>
      </c>
      <c r="E246" s="13"/>
    </row>
    <row r="247" spans="1:5" ht="14.5" x14ac:dyDescent="0.35">
      <c r="A247" s="142"/>
      <c r="B247" s="140"/>
      <c r="C247" s="144" t="s">
        <v>2335</v>
      </c>
      <c r="D247" s="145" t="s">
        <v>2334</v>
      </c>
      <c r="E247" s="13"/>
    </row>
    <row r="248" spans="1:5" ht="14.5" x14ac:dyDescent="0.35">
      <c r="A248" s="142"/>
      <c r="B248" s="140"/>
      <c r="C248" s="143"/>
      <c r="D248" s="138"/>
      <c r="E248" s="13"/>
    </row>
    <row r="249" spans="1:5" ht="14.5" x14ac:dyDescent="0.35">
      <c r="A249" s="142"/>
      <c r="B249" s="143" t="s">
        <v>2333</v>
      </c>
      <c r="C249" s="141"/>
      <c r="D249" s="138" t="s">
        <v>2331</v>
      </c>
      <c r="E249" s="13"/>
    </row>
    <row r="250" spans="1:5" ht="14.5" x14ac:dyDescent="0.35">
      <c r="A250" s="142"/>
      <c r="B250" s="140"/>
      <c r="C250" s="144" t="s">
        <v>2332</v>
      </c>
      <c r="D250" s="145" t="s">
        <v>2331</v>
      </c>
      <c r="E250" s="13"/>
    </row>
    <row r="251" spans="1:5" ht="14.5" x14ac:dyDescent="0.35">
      <c r="A251" s="142"/>
      <c r="B251" s="140"/>
      <c r="C251" s="144" t="s">
        <v>2330</v>
      </c>
      <c r="D251" s="145" t="s">
        <v>2329</v>
      </c>
      <c r="E251" s="13"/>
    </row>
    <row r="252" spans="1:5" ht="14.5" x14ac:dyDescent="0.35">
      <c r="A252" s="142"/>
      <c r="B252" s="140"/>
      <c r="C252" s="144" t="s">
        <v>2328</v>
      </c>
      <c r="D252" s="145" t="s">
        <v>2327</v>
      </c>
      <c r="E252" s="13"/>
    </row>
    <row r="253" spans="1:5" ht="14.5" x14ac:dyDescent="0.35">
      <c r="A253" s="142"/>
      <c r="B253" s="140"/>
      <c r="C253" s="144"/>
      <c r="D253" s="145"/>
      <c r="E253" s="13"/>
    </row>
    <row r="254" spans="1:5" ht="29" x14ac:dyDescent="0.35">
      <c r="A254" s="139">
        <v>16</v>
      </c>
      <c r="B254" s="140"/>
      <c r="C254" s="141"/>
      <c r="D254" s="160" t="s">
        <v>2326</v>
      </c>
      <c r="E254" s="13"/>
    </row>
    <row r="255" spans="1:5" ht="14.5" x14ac:dyDescent="0.35">
      <c r="A255" s="142"/>
      <c r="B255" s="140"/>
      <c r="C255" s="143"/>
      <c r="D255" s="138"/>
      <c r="E255" s="13"/>
    </row>
    <row r="256" spans="1:5" ht="14.5" x14ac:dyDescent="0.35">
      <c r="A256" s="142"/>
      <c r="B256" s="143" t="s">
        <v>2325</v>
      </c>
      <c r="C256" s="141"/>
      <c r="D256" s="138" t="s">
        <v>2323</v>
      </c>
      <c r="E256" s="13"/>
    </row>
    <row r="257" spans="1:5" ht="14.5" x14ac:dyDescent="0.35">
      <c r="A257" s="142"/>
      <c r="B257" s="140"/>
      <c r="C257" s="144" t="s">
        <v>2324</v>
      </c>
      <c r="D257" s="145" t="s">
        <v>2323</v>
      </c>
      <c r="E257" s="13"/>
    </row>
    <row r="258" spans="1:5" ht="14.5" x14ac:dyDescent="0.35">
      <c r="A258" s="142"/>
      <c r="B258" s="140"/>
      <c r="C258" s="144"/>
      <c r="D258" s="161"/>
      <c r="E258" s="13"/>
    </row>
    <row r="259" spans="1:5" ht="29" x14ac:dyDescent="0.35">
      <c r="A259" s="142"/>
      <c r="B259" s="143" t="s">
        <v>2322</v>
      </c>
      <c r="C259" s="141"/>
      <c r="D259" s="138" t="s">
        <v>2321</v>
      </c>
      <c r="E259" s="13"/>
    </row>
    <row r="260" spans="1:5" ht="14.5" x14ac:dyDescent="0.35">
      <c r="A260" s="142"/>
      <c r="B260" s="140"/>
      <c r="C260" s="144" t="s">
        <v>2320</v>
      </c>
      <c r="D260" s="145" t="s">
        <v>2319</v>
      </c>
      <c r="E260" s="13"/>
    </row>
    <row r="261" spans="1:5" ht="14.5" x14ac:dyDescent="0.35">
      <c r="A261" s="142"/>
      <c r="B261" s="140"/>
      <c r="C261" s="144" t="s">
        <v>2318</v>
      </c>
      <c r="D261" s="145" t="s">
        <v>2317</v>
      </c>
      <c r="E261" s="13"/>
    </row>
    <row r="262" spans="1:5" ht="14.5" x14ac:dyDescent="0.35">
      <c r="A262" s="142"/>
      <c r="B262" s="140"/>
      <c r="C262" s="144" t="s">
        <v>2316</v>
      </c>
      <c r="D262" s="145" t="s">
        <v>2315</v>
      </c>
      <c r="E262" s="13"/>
    </row>
    <row r="263" spans="1:5" ht="14.5" x14ac:dyDescent="0.35">
      <c r="A263" s="142"/>
      <c r="B263" s="140"/>
      <c r="C263" s="144" t="s">
        <v>2314</v>
      </c>
      <c r="D263" s="145" t="s">
        <v>2313</v>
      </c>
      <c r="E263" s="13"/>
    </row>
    <row r="264" spans="1:5" ht="29" x14ac:dyDescent="0.35">
      <c r="A264" s="142"/>
      <c r="B264" s="140"/>
      <c r="C264" s="144" t="s">
        <v>2312</v>
      </c>
      <c r="D264" s="162" t="s">
        <v>2311</v>
      </c>
      <c r="E264" s="13"/>
    </row>
    <row r="265" spans="1:5" ht="14.5" x14ac:dyDescent="0.35">
      <c r="A265" s="142"/>
      <c r="B265" s="140"/>
      <c r="C265" s="144" t="s">
        <v>1411</v>
      </c>
      <c r="D265" s="138"/>
      <c r="E265" s="13"/>
    </row>
    <row r="266" spans="1:5" ht="14.5" x14ac:dyDescent="0.35">
      <c r="A266" s="139">
        <v>17</v>
      </c>
      <c r="B266" s="140"/>
      <c r="C266" s="141"/>
      <c r="D266" s="138" t="s">
        <v>2310</v>
      </c>
      <c r="E266" s="13"/>
    </row>
    <row r="267" spans="1:5" ht="14.5" x14ac:dyDescent="0.35">
      <c r="A267" s="142"/>
      <c r="B267" s="140"/>
      <c r="C267" s="143"/>
      <c r="D267" s="138"/>
      <c r="E267" s="13"/>
    </row>
    <row r="268" spans="1:5" ht="14.5" x14ac:dyDescent="0.35">
      <c r="A268" s="142"/>
      <c r="B268" s="143" t="s">
        <v>2309</v>
      </c>
      <c r="C268" s="141"/>
      <c r="D268" s="138" t="s">
        <v>2308</v>
      </c>
      <c r="E268" s="13"/>
    </row>
    <row r="269" spans="1:5" ht="14.5" x14ac:dyDescent="0.35">
      <c r="A269" s="142"/>
      <c r="B269" s="140"/>
      <c r="C269" s="144" t="s">
        <v>2307</v>
      </c>
      <c r="D269" s="145" t="s">
        <v>2306</v>
      </c>
      <c r="E269" s="13"/>
    </row>
    <row r="270" spans="1:5" ht="14.5" x14ac:dyDescent="0.35">
      <c r="A270" s="142"/>
      <c r="B270" s="140"/>
      <c r="C270" s="144" t="s">
        <v>2305</v>
      </c>
      <c r="D270" s="145" t="s">
        <v>2304</v>
      </c>
      <c r="E270" s="13"/>
    </row>
    <row r="271" spans="1:5" ht="14.5" x14ac:dyDescent="0.35">
      <c r="A271" s="142"/>
      <c r="B271" s="140"/>
      <c r="C271" s="144" t="s">
        <v>2303</v>
      </c>
      <c r="D271" s="145" t="s">
        <v>2302</v>
      </c>
      <c r="E271" s="13"/>
    </row>
    <row r="272" spans="1:5" ht="14.5" x14ac:dyDescent="0.35">
      <c r="A272" s="142"/>
      <c r="B272" s="140"/>
      <c r="C272" s="144" t="s">
        <v>2301</v>
      </c>
      <c r="D272" s="145" t="s">
        <v>2300</v>
      </c>
      <c r="E272" s="13"/>
    </row>
    <row r="273" spans="1:5" ht="14.5" x14ac:dyDescent="0.35">
      <c r="A273" s="142"/>
      <c r="B273" s="140"/>
      <c r="C273" s="144" t="s">
        <v>2299</v>
      </c>
      <c r="D273" s="145" t="s">
        <v>2298</v>
      </c>
      <c r="E273" s="13"/>
    </row>
    <row r="274" spans="1:5" ht="14.5" x14ac:dyDescent="0.35">
      <c r="A274" s="142"/>
      <c r="B274" s="140"/>
      <c r="C274" s="144"/>
      <c r="D274" s="145"/>
      <c r="E274" s="13"/>
    </row>
    <row r="275" spans="1:5" ht="14.5" x14ac:dyDescent="0.35">
      <c r="A275" s="142"/>
      <c r="B275" s="143" t="s">
        <v>2297</v>
      </c>
      <c r="C275" s="141"/>
      <c r="D275" s="138" t="s">
        <v>2296</v>
      </c>
      <c r="E275" s="13"/>
    </row>
    <row r="276" spans="1:5" ht="14.5" x14ac:dyDescent="0.35">
      <c r="A276" s="142"/>
      <c r="B276" s="140"/>
      <c r="C276" s="144" t="s">
        <v>2295</v>
      </c>
      <c r="D276" s="145" t="s">
        <v>2294</v>
      </c>
      <c r="E276" s="13"/>
    </row>
    <row r="277" spans="1:5" ht="14.5" x14ac:dyDescent="0.35">
      <c r="A277" s="142"/>
      <c r="B277" s="140"/>
      <c r="C277" s="144" t="s">
        <v>2293</v>
      </c>
      <c r="D277" s="145" t="s">
        <v>2292</v>
      </c>
      <c r="E277" s="13"/>
    </row>
    <row r="278" spans="1:5" ht="14.5" x14ac:dyDescent="0.35">
      <c r="A278" s="142"/>
      <c r="B278" s="140"/>
      <c r="C278" s="144" t="s">
        <v>2291</v>
      </c>
      <c r="D278" s="145" t="s">
        <v>2290</v>
      </c>
      <c r="E278" s="13"/>
    </row>
    <row r="279" spans="1:5" ht="14.5" x14ac:dyDescent="0.35">
      <c r="A279" s="142"/>
      <c r="B279" s="140"/>
      <c r="C279" s="144" t="s">
        <v>2289</v>
      </c>
      <c r="D279" s="145" t="s">
        <v>2288</v>
      </c>
      <c r="E279" s="13"/>
    </row>
    <row r="280" spans="1:5" ht="14.5" x14ac:dyDescent="0.35">
      <c r="A280" s="142"/>
      <c r="B280" s="140"/>
      <c r="C280" s="144" t="s">
        <v>2287</v>
      </c>
      <c r="D280" s="145" t="s">
        <v>2286</v>
      </c>
      <c r="E280" s="13"/>
    </row>
    <row r="281" spans="1:5" ht="14.5" x14ac:dyDescent="0.35">
      <c r="A281" s="142"/>
      <c r="B281" s="140"/>
      <c r="C281" s="143"/>
      <c r="D281" s="138"/>
      <c r="E281" s="13"/>
    </row>
    <row r="282" spans="1:5" ht="14.5" x14ac:dyDescent="0.35">
      <c r="A282" s="139">
        <v>18</v>
      </c>
      <c r="B282" s="140"/>
      <c r="C282" s="141"/>
      <c r="D282" s="138" t="s">
        <v>2285</v>
      </c>
      <c r="E282" s="13"/>
    </row>
    <row r="283" spans="1:5" ht="14.5" x14ac:dyDescent="0.35">
      <c r="A283" s="142"/>
      <c r="B283" s="140"/>
      <c r="C283" s="143"/>
      <c r="D283" s="138"/>
      <c r="E283" s="13"/>
    </row>
    <row r="284" spans="1:5" ht="14.5" x14ac:dyDescent="0.35">
      <c r="A284" s="142"/>
      <c r="B284" s="143" t="s">
        <v>2284</v>
      </c>
      <c r="C284" s="141"/>
      <c r="D284" s="138" t="s">
        <v>2283</v>
      </c>
      <c r="E284" s="13"/>
    </row>
    <row r="285" spans="1:5" ht="14.5" x14ac:dyDescent="0.35">
      <c r="A285" s="142"/>
      <c r="B285" s="140"/>
      <c r="C285" s="144" t="s">
        <v>2282</v>
      </c>
      <c r="D285" s="145" t="s">
        <v>2281</v>
      </c>
      <c r="E285" s="13"/>
    </row>
    <row r="286" spans="1:5" ht="14.5" x14ac:dyDescent="0.35">
      <c r="A286" s="146"/>
      <c r="B286" s="147"/>
      <c r="C286" s="144" t="s">
        <v>2280</v>
      </c>
      <c r="D286" s="145" t="s">
        <v>2279</v>
      </c>
      <c r="E286" s="13"/>
    </row>
    <row r="287" spans="1:5" ht="14.5" x14ac:dyDescent="0.35">
      <c r="A287" s="142"/>
      <c r="B287" s="140"/>
      <c r="C287" s="144" t="s">
        <v>2278</v>
      </c>
      <c r="D287" s="163" t="s">
        <v>2277</v>
      </c>
      <c r="E287" s="13"/>
    </row>
    <row r="288" spans="1:5" ht="14.5" x14ac:dyDescent="0.25">
      <c r="A288" s="164"/>
      <c r="B288" s="141"/>
      <c r="C288" s="144" t="s">
        <v>2276</v>
      </c>
      <c r="D288" s="163" t="s">
        <v>2275</v>
      </c>
      <c r="E288" s="13"/>
    </row>
    <row r="289" spans="1:5" ht="14.5" x14ac:dyDescent="0.35">
      <c r="A289" s="142"/>
      <c r="B289" s="140"/>
      <c r="C289" s="143"/>
      <c r="D289" s="138"/>
      <c r="E289" s="13"/>
    </row>
    <row r="290" spans="1:5" ht="14.5" x14ac:dyDescent="0.35">
      <c r="A290" s="142"/>
      <c r="B290" s="143" t="s">
        <v>2274</v>
      </c>
      <c r="C290" s="141"/>
      <c r="D290" s="138" t="s">
        <v>2273</v>
      </c>
      <c r="E290" s="13"/>
    </row>
    <row r="291" spans="1:5" ht="14.5" x14ac:dyDescent="0.35">
      <c r="A291" s="142"/>
      <c r="B291" s="140"/>
      <c r="C291" s="144" t="s">
        <v>2272</v>
      </c>
      <c r="D291" s="145" t="s">
        <v>2898</v>
      </c>
      <c r="E291" s="13"/>
    </row>
    <row r="292" spans="1:5" ht="14.5" x14ac:dyDescent="0.35">
      <c r="A292" s="142"/>
      <c r="B292" s="140"/>
      <c r="C292" s="143"/>
      <c r="D292" s="138"/>
      <c r="E292" s="13"/>
    </row>
    <row r="293" spans="1:5" ht="14.5" x14ac:dyDescent="0.35">
      <c r="A293" s="139">
        <v>19</v>
      </c>
      <c r="B293" s="140"/>
      <c r="C293" s="141"/>
      <c r="D293" s="138" t="s">
        <v>2271</v>
      </c>
      <c r="E293" s="13"/>
    </row>
    <row r="294" spans="1:5" ht="14.5" x14ac:dyDescent="0.35">
      <c r="A294" s="142"/>
      <c r="B294" s="140"/>
      <c r="C294" s="143"/>
      <c r="D294" s="138"/>
      <c r="E294" s="13"/>
    </row>
    <row r="295" spans="1:5" ht="14.5" x14ac:dyDescent="0.35">
      <c r="A295" s="142"/>
      <c r="B295" s="143" t="s">
        <v>2270</v>
      </c>
      <c r="C295" s="141"/>
      <c r="D295" s="138" t="s">
        <v>2268</v>
      </c>
      <c r="E295" s="13"/>
    </row>
    <row r="296" spans="1:5" ht="14.5" x14ac:dyDescent="0.35">
      <c r="A296" s="142"/>
      <c r="B296" s="140"/>
      <c r="C296" s="144" t="s">
        <v>2269</v>
      </c>
      <c r="D296" s="145" t="s">
        <v>2268</v>
      </c>
      <c r="E296" s="13"/>
    </row>
    <row r="297" spans="1:5" ht="14.5" x14ac:dyDescent="0.35">
      <c r="A297" s="142"/>
      <c r="B297" s="140"/>
      <c r="C297" s="143"/>
      <c r="D297" s="138"/>
      <c r="E297" s="13"/>
    </row>
    <row r="298" spans="1:5" ht="14.5" x14ac:dyDescent="0.35">
      <c r="A298" s="142"/>
      <c r="B298" s="143" t="s">
        <v>2267</v>
      </c>
      <c r="C298" s="141"/>
      <c r="D298" s="138" t="s">
        <v>2265</v>
      </c>
      <c r="E298" s="13"/>
    </row>
    <row r="299" spans="1:5" ht="14.5" x14ac:dyDescent="0.35">
      <c r="A299" s="142"/>
      <c r="B299" s="140"/>
      <c r="C299" s="144" t="s">
        <v>2266</v>
      </c>
      <c r="D299" s="145" t="s">
        <v>2265</v>
      </c>
      <c r="E299" s="13"/>
    </row>
    <row r="300" spans="1:5" ht="14.5" x14ac:dyDescent="0.35">
      <c r="A300" s="142"/>
      <c r="B300" s="140"/>
      <c r="C300" s="143"/>
      <c r="D300" s="138"/>
      <c r="E300" s="13"/>
    </row>
    <row r="301" spans="1:5" ht="14.5" x14ac:dyDescent="0.35">
      <c r="A301" s="139">
        <v>20</v>
      </c>
      <c r="B301" s="140"/>
      <c r="C301" s="143"/>
      <c r="D301" s="138" t="s">
        <v>2264</v>
      </c>
      <c r="E301" s="13"/>
    </row>
    <row r="302" spans="1:5" ht="14.5" x14ac:dyDescent="0.35">
      <c r="A302" s="142"/>
      <c r="B302" s="140"/>
      <c r="C302" s="143"/>
      <c r="D302" s="138"/>
      <c r="E302" s="13"/>
    </row>
    <row r="303" spans="1:5" ht="29" x14ac:dyDescent="0.35">
      <c r="A303" s="142"/>
      <c r="B303" s="143" t="s">
        <v>2263</v>
      </c>
      <c r="C303" s="141"/>
      <c r="D303" s="138" t="s">
        <v>2262</v>
      </c>
      <c r="E303" s="13"/>
    </row>
    <row r="304" spans="1:5" ht="14.5" x14ac:dyDescent="0.35">
      <c r="A304" s="142"/>
      <c r="B304" s="140"/>
      <c r="C304" s="144" t="s">
        <v>2261</v>
      </c>
      <c r="D304" s="145" t="s">
        <v>2260</v>
      </c>
      <c r="E304" s="13"/>
    </row>
    <row r="305" spans="1:5" ht="14.5" x14ac:dyDescent="0.35">
      <c r="A305" s="142"/>
      <c r="B305" s="140"/>
      <c r="C305" s="144" t="s">
        <v>2259</v>
      </c>
      <c r="D305" s="145" t="s">
        <v>2258</v>
      </c>
      <c r="E305" s="13"/>
    </row>
    <row r="306" spans="1:5" ht="14.5" x14ac:dyDescent="0.35">
      <c r="A306" s="142"/>
      <c r="B306" s="140"/>
      <c r="C306" s="144" t="s">
        <v>2257</v>
      </c>
      <c r="D306" s="145" t="s">
        <v>2256</v>
      </c>
      <c r="E306" s="13"/>
    </row>
    <row r="307" spans="1:5" ht="14.5" x14ac:dyDescent="0.35">
      <c r="A307" s="142"/>
      <c r="B307" s="140"/>
      <c r="C307" s="144" t="s">
        <v>2255</v>
      </c>
      <c r="D307" s="145" t="s">
        <v>2254</v>
      </c>
      <c r="E307" s="13"/>
    </row>
    <row r="308" spans="1:5" ht="29" x14ac:dyDescent="0.35">
      <c r="A308" s="142"/>
      <c r="B308" s="140"/>
      <c r="C308" s="165" t="s">
        <v>2253</v>
      </c>
      <c r="D308" s="162" t="s">
        <v>2252</v>
      </c>
      <c r="E308" s="13"/>
    </row>
    <row r="309" spans="1:5" ht="14.5" x14ac:dyDescent="0.35">
      <c r="A309" s="142"/>
      <c r="B309" s="140"/>
      <c r="C309" s="166" t="s">
        <v>2251</v>
      </c>
      <c r="D309" s="167" t="s">
        <v>2250</v>
      </c>
      <c r="E309" s="13"/>
    </row>
    <row r="310" spans="1:5" ht="14.5" x14ac:dyDescent="0.35">
      <c r="A310" s="142"/>
      <c r="B310" s="140"/>
      <c r="C310" s="144" t="s">
        <v>2249</v>
      </c>
      <c r="D310" s="145" t="s">
        <v>2248</v>
      </c>
      <c r="E310" s="13"/>
    </row>
    <row r="311" spans="1:5" ht="14.5" x14ac:dyDescent="0.35">
      <c r="A311" s="142"/>
      <c r="B311" s="140"/>
      <c r="C311" s="144" t="s">
        <v>2247</v>
      </c>
      <c r="D311" s="145" t="s">
        <v>2246</v>
      </c>
      <c r="E311" s="13"/>
    </row>
    <row r="312" spans="1:5" ht="14.5" x14ac:dyDescent="0.35">
      <c r="A312" s="142"/>
      <c r="B312" s="140"/>
      <c r="C312" s="144" t="s">
        <v>2245</v>
      </c>
      <c r="D312" s="145" t="s">
        <v>2244</v>
      </c>
      <c r="E312" s="13"/>
    </row>
    <row r="313" spans="1:5" ht="14.5" x14ac:dyDescent="0.35">
      <c r="A313" s="142"/>
      <c r="B313" s="140"/>
      <c r="C313" s="144"/>
      <c r="D313" s="145"/>
      <c r="E313" s="13"/>
    </row>
    <row r="314" spans="1:5" ht="14.5" x14ac:dyDescent="0.35">
      <c r="A314" s="142"/>
      <c r="B314" s="143" t="s">
        <v>2243</v>
      </c>
      <c r="C314" s="141"/>
      <c r="D314" s="138" t="s">
        <v>2241</v>
      </c>
      <c r="E314" s="13"/>
    </row>
    <row r="315" spans="1:5" ht="14.5" x14ac:dyDescent="0.35">
      <c r="A315" s="142"/>
      <c r="B315" s="140"/>
      <c r="C315" s="144" t="s">
        <v>2242</v>
      </c>
      <c r="D315" s="145" t="s">
        <v>2241</v>
      </c>
      <c r="E315" s="13"/>
    </row>
    <row r="316" spans="1:5" ht="14.5" x14ac:dyDescent="0.35">
      <c r="A316" s="149"/>
      <c r="B316" s="150"/>
      <c r="C316" s="144"/>
      <c r="D316" s="145"/>
      <c r="E316" s="13"/>
    </row>
    <row r="317" spans="1:5" ht="29" x14ac:dyDescent="0.35">
      <c r="A317" s="142"/>
      <c r="B317" s="143" t="s">
        <v>2240</v>
      </c>
      <c r="C317" s="141"/>
      <c r="D317" s="138" t="s">
        <v>2238</v>
      </c>
      <c r="E317" s="13"/>
    </row>
    <row r="318" spans="1:5" ht="29" x14ac:dyDescent="0.35">
      <c r="A318" s="142"/>
      <c r="B318" s="140"/>
      <c r="C318" s="144" t="s">
        <v>2239</v>
      </c>
      <c r="D318" s="145" t="s">
        <v>2238</v>
      </c>
      <c r="E318" s="13"/>
    </row>
    <row r="319" spans="1:5" ht="14.5" x14ac:dyDescent="0.35">
      <c r="A319" s="149"/>
      <c r="B319" s="150"/>
      <c r="C319" s="144"/>
      <c r="D319" s="145"/>
      <c r="E319" s="13"/>
    </row>
    <row r="320" spans="1:5" ht="29" x14ac:dyDescent="0.35">
      <c r="A320" s="142"/>
      <c r="B320" s="143" t="s">
        <v>2237</v>
      </c>
      <c r="C320" s="141"/>
      <c r="D320" s="138" t="s">
        <v>2236</v>
      </c>
      <c r="E320" s="13"/>
    </row>
    <row r="321" spans="1:5" ht="14.5" x14ac:dyDescent="0.35">
      <c r="A321" s="142"/>
      <c r="B321" s="140"/>
      <c r="C321" s="144" t="s">
        <v>2235</v>
      </c>
      <c r="D321" s="167" t="s">
        <v>2234</v>
      </c>
      <c r="E321" s="13"/>
    </row>
    <row r="322" spans="1:5" ht="14.5" x14ac:dyDescent="0.35">
      <c r="A322" s="142"/>
      <c r="B322" s="140"/>
      <c r="C322" s="144" t="s">
        <v>2233</v>
      </c>
      <c r="D322" s="145" t="s">
        <v>2232</v>
      </c>
      <c r="E322" s="13"/>
    </row>
    <row r="323" spans="1:5" ht="14.5" x14ac:dyDescent="0.35">
      <c r="A323" s="149"/>
      <c r="B323" s="150"/>
      <c r="C323" s="144"/>
      <c r="D323" s="145"/>
      <c r="E323" s="13"/>
    </row>
    <row r="324" spans="1:5" ht="14.5" x14ac:dyDescent="0.35">
      <c r="A324" s="142"/>
      <c r="B324" s="143" t="s">
        <v>2231</v>
      </c>
      <c r="C324" s="141"/>
      <c r="D324" s="138" t="s">
        <v>2230</v>
      </c>
      <c r="E324" s="13"/>
    </row>
    <row r="325" spans="1:5" ht="14.5" x14ac:dyDescent="0.35">
      <c r="A325" s="142"/>
      <c r="B325" s="140"/>
      <c r="C325" s="144" t="s">
        <v>2229</v>
      </c>
      <c r="D325" s="145" t="s">
        <v>2228</v>
      </c>
      <c r="E325" s="13"/>
    </row>
    <row r="326" spans="1:5" ht="14.5" x14ac:dyDescent="0.35">
      <c r="A326" s="142"/>
      <c r="B326" s="140"/>
      <c r="C326" s="144" t="s">
        <v>2227</v>
      </c>
      <c r="D326" s="145" t="s">
        <v>2226</v>
      </c>
      <c r="E326" s="13"/>
    </row>
    <row r="327" spans="1:5" ht="14.5" x14ac:dyDescent="0.35">
      <c r="A327" s="142"/>
      <c r="B327" s="140"/>
      <c r="C327" s="144" t="s">
        <v>2225</v>
      </c>
      <c r="D327" s="145" t="s">
        <v>2224</v>
      </c>
      <c r="E327" s="13"/>
    </row>
    <row r="328" spans="1:5" ht="14.5" x14ac:dyDescent="0.35">
      <c r="A328" s="146"/>
      <c r="B328" s="147"/>
      <c r="C328" s="144" t="s">
        <v>2223</v>
      </c>
      <c r="D328" s="145" t="s">
        <v>2222</v>
      </c>
      <c r="E328" s="13"/>
    </row>
    <row r="329" spans="1:5" ht="29" x14ac:dyDescent="0.35">
      <c r="A329" s="146"/>
      <c r="B329" s="147"/>
      <c r="C329" s="165" t="s">
        <v>2221</v>
      </c>
      <c r="D329" s="162" t="s">
        <v>2220</v>
      </c>
      <c r="E329" s="13"/>
    </row>
    <row r="330" spans="1:5" ht="14.5" x14ac:dyDescent="0.35">
      <c r="A330" s="146"/>
      <c r="B330" s="147"/>
      <c r="C330" s="166" t="s">
        <v>2219</v>
      </c>
      <c r="D330" s="167" t="s">
        <v>2218</v>
      </c>
      <c r="E330" s="13"/>
    </row>
    <row r="331" spans="1:5" ht="14.5" x14ac:dyDescent="0.35">
      <c r="A331" s="142"/>
      <c r="B331" s="140"/>
      <c r="C331" s="143"/>
      <c r="D331" s="138"/>
      <c r="E331" s="13"/>
    </row>
    <row r="332" spans="1:5" ht="14.5" x14ac:dyDescent="0.35">
      <c r="A332" s="142"/>
      <c r="B332" s="143" t="s">
        <v>2217</v>
      </c>
      <c r="C332" s="141"/>
      <c r="D332" s="138" t="s">
        <v>2215</v>
      </c>
      <c r="E332" s="13"/>
    </row>
    <row r="333" spans="1:5" ht="14.5" x14ac:dyDescent="0.35">
      <c r="A333" s="142"/>
      <c r="B333" s="140"/>
      <c r="C333" s="144" t="s">
        <v>2216</v>
      </c>
      <c r="D333" s="145" t="s">
        <v>2215</v>
      </c>
      <c r="E333" s="13"/>
    </row>
    <row r="334" spans="1:5" ht="14.5" x14ac:dyDescent="0.35">
      <c r="A334" s="142"/>
      <c r="B334" s="140"/>
      <c r="C334" s="143"/>
      <c r="D334" s="138"/>
      <c r="E334" s="13"/>
    </row>
    <row r="335" spans="1:5" ht="14.5" x14ac:dyDescent="0.35">
      <c r="A335" s="139">
        <v>21</v>
      </c>
      <c r="B335" s="140"/>
      <c r="C335" s="141"/>
      <c r="D335" s="138" t="s">
        <v>2214</v>
      </c>
      <c r="E335" s="13"/>
    </row>
    <row r="336" spans="1:5" ht="14.5" x14ac:dyDescent="0.35">
      <c r="A336" s="142"/>
      <c r="B336" s="140"/>
      <c r="C336" s="143"/>
      <c r="D336" s="138"/>
      <c r="E336" s="13"/>
    </row>
    <row r="337" spans="1:5" ht="14.5" x14ac:dyDescent="0.35">
      <c r="A337" s="142"/>
      <c r="B337" s="143" t="s">
        <v>2213</v>
      </c>
      <c r="C337" s="141"/>
      <c r="D337" s="138" t="s">
        <v>2211</v>
      </c>
      <c r="E337" s="13"/>
    </row>
    <row r="338" spans="1:5" ht="14.5" x14ac:dyDescent="0.35">
      <c r="A338" s="142"/>
      <c r="B338" s="140"/>
      <c r="C338" s="144" t="s">
        <v>2212</v>
      </c>
      <c r="D338" s="145" t="s">
        <v>2211</v>
      </c>
      <c r="E338" s="13"/>
    </row>
    <row r="339" spans="1:5" ht="14.5" x14ac:dyDescent="0.35">
      <c r="A339" s="142"/>
      <c r="B339" s="140"/>
      <c r="C339" s="144"/>
      <c r="D339" s="145"/>
      <c r="E339" s="13"/>
    </row>
    <row r="340" spans="1:5" ht="14.5" x14ac:dyDescent="0.35">
      <c r="A340" s="142"/>
      <c r="B340" s="143" t="s">
        <v>2210</v>
      </c>
      <c r="C340" s="141"/>
      <c r="D340" s="138" t="s">
        <v>2208</v>
      </c>
      <c r="E340" s="13"/>
    </row>
    <row r="341" spans="1:5" ht="14.5" x14ac:dyDescent="0.35">
      <c r="A341" s="142"/>
      <c r="B341" s="140"/>
      <c r="C341" s="144" t="s">
        <v>2209</v>
      </c>
      <c r="D341" s="145" t="s">
        <v>2208</v>
      </c>
      <c r="E341" s="13"/>
    </row>
    <row r="342" spans="1:5" ht="14.5" x14ac:dyDescent="0.35">
      <c r="A342" s="142"/>
      <c r="B342" s="140"/>
      <c r="C342" s="143"/>
      <c r="D342" s="138"/>
      <c r="E342" s="13"/>
    </row>
    <row r="343" spans="1:5" ht="14.5" x14ac:dyDescent="0.35">
      <c r="A343" s="139">
        <v>22</v>
      </c>
      <c r="B343" s="140"/>
      <c r="C343" s="141"/>
      <c r="D343" s="138" t="s">
        <v>2207</v>
      </c>
      <c r="E343" s="13"/>
    </row>
    <row r="344" spans="1:5" ht="14.5" x14ac:dyDescent="0.35">
      <c r="A344" s="142"/>
      <c r="B344" s="140"/>
      <c r="C344" s="143"/>
      <c r="D344" s="138"/>
      <c r="E344" s="13"/>
    </row>
    <row r="345" spans="1:5" ht="14.5" x14ac:dyDescent="0.35">
      <c r="A345" s="142"/>
      <c r="B345" s="143" t="s">
        <v>2206</v>
      </c>
      <c r="C345" s="141"/>
      <c r="D345" s="138" t="s">
        <v>2205</v>
      </c>
      <c r="E345" s="13"/>
    </row>
    <row r="346" spans="1:5" ht="14.5" x14ac:dyDescent="0.35">
      <c r="A346" s="142"/>
      <c r="B346" s="140"/>
      <c r="C346" s="144" t="s">
        <v>2204</v>
      </c>
      <c r="D346" s="145" t="s">
        <v>2203</v>
      </c>
      <c r="E346" s="13"/>
    </row>
    <row r="347" spans="1:5" ht="14.5" x14ac:dyDescent="0.35">
      <c r="A347" s="142"/>
      <c r="B347" s="140"/>
      <c r="C347" s="144" t="s">
        <v>2202</v>
      </c>
      <c r="D347" s="145" t="s">
        <v>2201</v>
      </c>
      <c r="E347" s="13"/>
    </row>
    <row r="348" spans="1:5" ht="14.5" x14ac:dyDescent="0.35">
      <c r="A348" s="142"/>
      <c r="B348" s="140"/>
      <c r="C348" s="143"/>
      <c r="D348" s="138"/>
      <c r="E348" s="13"/>
    </row>
    <row r="349" spans="1:5" ht="14.5" x14ac:dyDescent="0.35">
      <c r="A349" s="142"/>
      <c r="B349" s="143" t="s">
        <v>2200</v>
      </c>
      <c r="C349" s="141"/>
      <c r="D349" s="138" t="s">
        <v>2199</v>
      </c>
      <c r="E349" s="13"/>
    </row>
    <row r="350" spans="1:5" ht="14.5" x14ac:dyDescent="0.35">
      <c r="A350" s="142"/>
      <c r="B350" s="140"/>
      <c r="C350" s="144" t="s">
        <v>2198</v>
      </c>
      <c r="D350" s="145" t="s">
        <v>2197</v>
      </c>
      <c r="E350" s="13"/>
    </row>
    <row r="351" spans="1:5" ht="14.5" x14ac:dyDescent="0.35">
      <c r="A351" s="142"/>
      <c r="B351" s="140"/>
      <c r="C351" s="144" t="s">
        <v>2196</v>
      </c>
      <c r="D351" s="145" t="s">
        <v>2195</v>
      </c>
      <c r="E351" s="13"/>
    </row>
    <row r="352" spans="1:5" ht="14.5" x14ac:dyDescent="0.35">
      <c r="A352" s="142"/>
      <c r="B352" s="140"/>
      <c r="C352" s="144" t="s">
        <v>2194</v>
      </c>
      <c r="D352" s="145" t="s">
        <v>2193</v>
      </c>
      <c r="E352" s="13"/>
    </row>
    <row r="353" spans="1:5" ht="14.5" x14ac:dyDescent="0.35">
      <c r="A353" s="142"/>
      <c r="B353" s="140"/>
      <c r="C353" s="144" t="s">
        <v>2192</v>
      </c>
      <c r="D353" s="145" t="s">
        <v>2191</v>
      </c>
      <c r="E353" s="13"/>
    </row>
    <row r="354" spans="1:5" ht="14.5" x14ac:dyDescent="0.35">
      <c r="A354" s="142"/>
      <c r="B354" s="140"/>
      <c r="C354" s="143"/>
      <c r="D354" s="138"/>
      <c r="E354" s="13"/>
    </row>
    <row r="355" spans="1:5" ht="14.5" x14ac:dyDescent="0.35">
      <c r="A355" s="139">
        <v>23</v>
      </c>
      <c r="B355" s="140"/>
      <c r="C355" s="141"/>
      <c r="D355" s="138" t="s">
        <v>2190</v>
      </c>
      <c r="E355" s="13"/>
    </row>
    <row r="356" spans="1:5" ht="14.5" x14ac:dyDescent="0.35">
      <c r="A356" s="142"/>
      <c r="B356" s="140"/>
      <c r="C356" s="143"/>
      <c r="D356" s="138"/>
      <c r="E356" s="13"/>
    </row>
    <row r="357" spans="1:5" ht="14.5" x14ac:dyDescent="0.35">
      <c r="A357" s="142"/>
      <c r="B357" s="143" t="s">
        <v>2189</v>
      </c>
      <c r="C357" s="141"/>
      <c r="D357" s="138" t="s">
        <v>2188</v>
      </c>
      <c r="E357" s="13"/>
    </row>
    <row r="358" spans="1:5" ht="14.5" x14ac:dyDescent="0.35">
      <c r="A358" s="142"/>
      <c r="B358" s="140"/>
      <c r="C358" s="144" t="s">
        <v>2187</v>
      </c>
      <c r="D358" s="145" t="s">
        <v>2186</v>
      </c>
      <c r="E358" s="13"/>
    </row>
    <row r="359" spans="1:5" ht="14.5" x14ac:dyDescent="0.35">
      <c r="A359" s="142"/>
      <c r="B359" s="140"/>
      <c r="C359" s="144" t="s">
        <v>2185</v>
      </c>
      <c r="D359" s="145" t="s">
        <v>2184</v>
      </c>
      <c r="E359" s="13"/>
    </row>
    <row r="360" spans="1:5" ht="14.5" x14ac:dyDescent="0.35">
      <c r="A360" s="142"/>
      <c r="B360" s="140"/>
      <c r="C360" s="144" t="s">
        <v>2183</v>
      </c>
      <c r="D360" s="145" t="s">
        <v>2182</v>
      </c>
      <c r="E360" s="13"/>
    </row>
    <row r="361" spans="1:5" ht="14.5" x14ac:dyDescent="0.35">
      <c r="A361" s="142"/>
      <c r="B361" s="140"/>
      <c r="C361" s="144" t="s">
        <v>2181</v>
      </c>
      <c r="D361" s="145" t="s">
        <v>2180</v>
      </c>
      <c r="E361" s="13"/>
    </row>
    <row r="362" spans="1:5" ht="14.5" x14ac:dyDescent="0.35">
      <c r="A362" s="142"/>
      <c r="B362" s="140"/>
      <c r="C362" s="144" t="s">
        <v>2179</v>
      </c>
      <c r="D362" s="145" t="s">
        <v>2178</v>
      </c>
      <c r="E362" s="13"/>
    </row>
    <row r="363" spans="1:5" ht="14.5" x14ac:dyDescent="0.35">
      <c r="A363" s="149"/>
      <c r="B363" s="150"/>
      <c r="C363" s="144"/>
      <c r="D363" s="145"/>
      <c r="E363" s="13"/>
    </row>
    <row r="364" spans="1:5" ht="14.5" x14ac:dyDescent="0.35">
      <c r="A364" s="142"/>
      <c r="B364" s="143" t="s">
        <v>2177</v>
      </c>
      <c r="C364" s="140"/>
      <c r="D364" s="138" t="s">
        <v>2175</v>
      </c>
      <c r="E364" s="13"/>
    </row>
    <row r="365" spans="1:5" ht="14.5" x14ac:dyDescent="0.35">
      <c r="A365" s="142"/>
      <c r="B365" s="140"/>
      <c r="C365" s="144" t="s">
        <v>2176</v>
      </c>
      <c r="D365" s="145" t="s">
        <v>2175</v>
      </c>
      <c r="E365" s="13"/>
    </row>
    <row r="366" spans="1:5" ht="14.5" x14ac:dyDescent="0.35">
      <c r="A366" s="149"/>
      <c r="B366" s="150"/>
      <c r="C366" s="141"/>
      <c r="D366" s="145"/>
      <c r="E366" s="13"/>
    </row>
    <row r="367" spans="1:5" ht="14.5" x14ac:dyDescent="0.35">
      <c r="A367" s="142"/>
      <c r="B367" s="143" t="s">
        <v>2174</v>
      </c>
      <c r="C367" s="140"/>
      <c r="D367" s="138" t="s">
        <v>2173</v>
      </c>
      <c r="E367" s="13"/>
    </row>
    <row r="368" spans="1:5" ht="14.5" x14ac:dyDescent="0.35">
      <c r="A368" s="142"/>
      <c r="B368" s="140"/>
      <c r="C368" s="144" t="s">
        <v>2172</v>
      </c>
      <c r="D368" s="145" t="s">
        <v>2171</v>
      </c>
      <c r="E368" s="13"/>
    </row>
    <row r="369" spans="1:5" ht="14.5" x14ac:dyDescent="0.35">
      <c r="A369" s="142"/>
      <c r="B369" s="140"/>
      <c r="C369" s="144" t="s">
        <v>2170</v>
      </c>
      <c r="D369" s="145" t="s">
        <v>2169</v>
      </c>
      <c r="E369" s="13"/>
    </row>
    <row r="370" spans="1:5" ht="14.5" x14ac:dyDescent="0.35">
      <c r="A370" s="142"/>
      <c r="B370" s="140"/>
      <c r="C370" s="144"/>
      <c r="D370" s="145"/>
      <c r="E370" s="13"/>
    </row>
    <row r="371" spans="1:5" ht="14.5" x14ac:dyDescent="0.35">
      <c r="A371" s="142"/>
      <c r="B371" s="143" t="s">
        <v>2168</v>
      </c>
      <c r="C371" s="141"/>
      <c r="D371" s="138" t="s">
        <v>2167</v>
      </c>
      <c r="E371" s="13"/>
    </row>
    <row r="372" spans="1:5" ht="29" x14ac:dyDescent="0.35">
      <c r="A372" s="142"/>
      <c r="B372" s="140"/>
      <c r="C372" s="144" t="s">
        <v>2166</v>
      </c>
      <c r="D372" s="145" t="s">
        <v>2165</v>
      </c>
      <c r="E372" s="13"/>
    </row>
    <row r="373" spans="1:5" ht="14.5" x14ac:dyDescent="0.35">
      <c r="A373" s="142"/>
      <c r="B373" s="140"/>
      <c r="C373" s="144" t="s">
        <v>2164</v>
      </c>
      <c r="D373" s="145" t="s">
        <v>2163</v>
      </c>
      <c r="E373" s="13"/>
    </row>
    <row r="374" spans="1:5" ht="14.5" x14ac:dyDescent="0.35">
      <c r="A374" s="142"/>
      <c r="B374" s="140"/>
      <c r="C374" s="144" t="s">
        <v>2162</v>
      </c>
      <c r="D374" s="145" t="s">
        <v>2161</v>
      </c>
      <c r="E374" s="13"/>
    </row>
    <row r="375" spans="1:5" ht="14.5" x14ac:dyDescent="0.35">
      <c r="A375" s="142"/>
      <c r="B375" s="140"/>
      <c r="C375" s="144" t="s">
        <v>2160</v>
      </c>
      <c r="D375" s="145" t="s">
        <v>2159</v>
      </c>
      <c r="E375" s="13"/>
    </row>
    <row r="376" spans="1:5" ht="14.5" x14ac:dyDescent="0.35">
      <c r="A376" s="142"/>
      <c r="B376" s="140"/>
      <c r="C376" s="144" t="s">
        <v>2158</v>
      </c>
      <c r="D376" s="145" t="s">
        <v>2157</v>
      </c>
      <c r="E376" s="13"/>
    </row>
    <row r="377" spans="1:5" ht="14.5" x14ac:dyDescent="0.35">
      <c r="A377" s="149"/>
      <c r="B377" s="150"/>
      <c r="C377" s="144"/>
      <c r="D377" s="145"/>
      <c r="E377" s="13"/>
    </row>
    <row r="378" spans="1:5" ht="14.5" x14ac:dyDescent="0.35">
      <c r="A378" s="142"/>
      <c r="B378" s="143" t="s">
        <v>2156</v>
      </c>
      <c r="C378" s="140"/>
      <c r="D378" s="138" t="s">
        <v>2155</v>
      </c>
      <c r="E378" s="13"/>
    </row>
    <row r="379" spans="1:5" ht="14.5" x14ac:dyDescent="0.35">
      <c r="A379" s="142"/>
      <c r="B379" s="140"/>
      <c r="C379" s="144" t="s">
        <v>2154</v>
      </c>
      <c r="D379" s="145" t="s">
        <v>2153</v>
      </c>
      <c r="E379" s="13"/>
    </row>
    <row r="380" spans="1:5" ht="14.5" x14ac:dyDescent="0.35">
      <c r="A380" s="142"/>
      <c r="B380" s="140"/>
      <c r="C380" s="144" t="s">
        <v>2152</v>
      </c>
      <c r="D380" s="145" t="s">
        <v>2151</v>
      </c>
      <c r="E380" s="13"/>
    </row>
    <row r="381" spans="1:5" ht="14.5" x14ac:dyDescent="0.35">
      <c r="A381" s="149"/>
      <c r="B381" s="150"/>
      <c r="C381" s="144"/>
      <c r="D381" s="168"/>
      <c r="E381" s="13"/>
    </row>
    <row r="382" spans="1:5" ht="14.5" x14ac:dyDescent="0.35">
      <c r="A382" s="142"/>
      <c r="B382" s="143" t="s">
        <v>2150</v>
      </c>
      <c r="C382" s="140"/>
      <c r="D382" s="138" t="s">
        <v>2149</v>
      </c>
      <c r="E382" s="13"/>
    </row>
    <row r="383" spans="1:5" ht="14.5" x14ac:dyDescent="0.35">
      <c r="A383" s="142"/>
      <c r="B383" s="140"/>
      <c r="C383" s="144" t="s">
        <v>2148</v>
      </c>
      <c r="D383" s="145" t="s">
        <v>2147</v>
      </c>
      <c r="E383" s="13"/>
    </row>
    <row r="384" spans="1:5" ht="14.5" x14ac:dyDescent="0.35">
      <c r="A384" s="142"/>
      <c r="B384" s="140"/>
      <c r="C384" s="144" t="s">
        <v>2146</v>
      </c>
      <c r="D384" s="145" t="s">
        <v>2145</v>
      </c>
      <c r="E384" s="13"/>
    </row>
    <row r="385" spans="1:5" ht="14.5" x14ac:dyDescent="0.35">
      <c r="A385" s="142"/>
      <c r="B385" s="140"/>
      <c r="C385" s="144" t="s">
        <v>2144</v>
      </c>
      <c r="D385" s="145" t="s">
        <v>2143</v>
      </c>
      <c r="E385" s="13"/>
    </row>
    <row r="386" spans="1:5" ht="14.5" x14ac:dyDescent="0.35">
      <c r="A386" s="142"/>
      <c r="B386" s="140"/>
      <c r="C386" s="144" t="s">
        <v>2142</v>
      </c>
      <c r="D386" s="145" t="s">
        <v>2141</v>
      </c>
      <c r="E386" s="13"/>
    </row>
    <row r="387" spans="1:5" ht="14.5" x14ac:dyDescent="0.35">
      <c r="A387" s="142"/>
      <c r="B387" s="140"/>
      <c r="C387" s="144" t="s">
        <v>2140</v>
      </c>
      <c r="D387" s="145" t="s">
        <v>2139</v>
      </c>
      <c r="E387" s="13"/>
    </row>
    <row r="388" spans="1:5" ht="14.5" x14ac:dyDescent="0.35">
      <c r="A388" s="142"/>
      <c r="B388" s="140"/>
      <c r="C388" s="144" t="s">
        <v>2138</v>
      </c>
      <c r="D388" s="145" t="s">
        <v>2137</v>
      </c>
      <c r="E388" s="13"/>
    </row>
    <row r="389" spans="1:5" ht="14.5" x14ac:dyDescent="0.35">
      <c r="A389" s="149"/>
      <c r="B389" s="150"/>
      <c r="C389" s="144"/>
      <c r="D389" s="145"/>
      <c r="E389" s="13"/>
    </row>
    <row r="390" spans="1:5" ht="14.5" x14ac:dyDescent="0.35">
      <c r="A390" s="142"/>
      <c r="B390" s="143" t="s">
        <v>2136</v>
      </c>
      <c r="C390" s="140"/>
      <c r="D390" s="138" t="s">
        <v>2134</v>
      </c>
      <c r="E390" s="13"/>
    </row>
    <row r="391" spans="1:5" ht="14.5" x14ac:dyDescent="0.35">
      <c r="A391" s="142"/>
      <c r="B391" s="140"/>
      <c r="C391" s="144" t="s">
        <v>2135</v>
      </c>
      <c r="D391" s="145" t="s">
        <v>2134</v>
      </c>
      <c r="E391" s="13"/>
    </row>
    <row r="392" spans="1:5" ht="14.5" x14ac:dyDescent="0.35">
      <c r="A392" s="149"/>
      <c r="B392" s="150"/>
      <c r="C392" s="144"/>
      <c r="D392" s="145"/>
      <c r="E392" s="13"/>
    </row>
    <row r="393" spans="1:5" ht="14.5" x14ac:dyDescent="0.35">
      <c r="A393" s="142"/>
      <c r="B393" s="143" t="s">
        <v>2133</v>
      </c>
      <c r="C393" s="141"/>
      <c r="D393" s="169" t="s">
        <v>2132</v>
      </c>
      <c r="E393" s="13"/>
    </row>
    <row r="394" spans="1:5" ht="14.5" x14ac:dyDescent="0.35">
      <c r="A394" s="142"/>
      <c r="B394" s="140"/>
      <c r="C394" s="144" t="s">
        <v>2131</v>
      </c>
      <c r="D394" s="145" t="s">
        <v>2130</v>
      </c>
      <c r="E394" s="13"/>
    </row>
    <row r="395" spans="1:5" ht="14.5" x14ac:dyDescent="0.35">
      <c r="A395" s="142"/>
      <c r="B395" s="140"/>
      <c r="C395" s="144" t="s">
        <v>2129</v>
      </c>
      <c r="D395" s="145" t="s">
        <v>2128</v>
      </c>
      <c r="E395" s="13"/>
    </row>
    <row r="396" spans="1:5" ht="14.5" x14ac:dyDescent="0.35">
      <c r="A396" s="142"/>
      <c r="B396" s="140"/>
      <c r="C396" s="144"/>
      <c r="D396" s="145"/>
      <c r="E396" s="13"/>
    </row>
    <row r="397" spans="1:5" ht="14.5" x14ac:dyDescent="0.35">
      <c r="A397" s="139">
        <v>24</v>
      </c>
      <c r="B397" s="140"/>
      <c r="C397" s="141"/>
      <c r="D397" s="138" t="s">
        <v>2127</v>
      </c>
      <c r="E397" s="13"/>
    </row>
    <row r="398" spans="1:5" ht="14.5" x14ac:dyDescent="0.35">
      <c r="A398" s="142"/>
      <c r="B398" s="140"/>
      <c r="C398" s="143"/>
      <c r="D398" s="138"/>
      <c r="E398" s="13"/>
    </row>
    <row r="399" spans="1:5" ht="29" x14ac:dyDescent="0.35">
      <c r="A399" s="142"/>
      <c r="B399" s="143" t="s">
        <v>2126</v>
      </c>
      <c r="C399" s="141"/>
      <c r="D399" s="138" t="s">
        <v>2124</v>
      </c>
      <c r="E399" s="13"/>
    </row>
    <row r="400" spans="1:5" ht="29" x14ac:dyDescent="0.35">
      <c r="A400" s="142"/>
      <c r="B400" s="140"/>
      <c r="C400" s="144" t="s">
        <v>2125</v>
      </c>
      <c r="D400" s="145" t="s">
        <v>2124</v>
      </c>
      <c r="E400" s="13"/>
    </row>
    <row r="401" spans="1:5" ht="14.5" x14ac:dyDescent="0.35">
      <c r="A401" s="142"/>
      <c r="B401" s="140"/>
      <c r="C401" s="144" t="s">
        <v>2123</v>
      </c>
      <c r="D401" s="145" t="s">
        <v>2122</v>
      </c>
      <c r="E401" s="13"/>
    </row>
    <row r="402" spans="1:5" ht="14.5" x14ac:dyDescent="0.35">
      <c r="A402" s="142"/>
      <c r="B402" s="140"/>
      <c r="C402" s="144" t="s">
        <v>2121</v>
      </c>
      <c r="D402" s="145" t="s">
        <v>2120</v>
      </c>
      <c r="E402" s="13"/>
    </row>
    <row r="403" spans="1:5" ht="14.5" x14ac:dyDescent="0.35">
      <c r="A403" s="142"/>
      <c r="B403" s="140"/>
      <c r="C403" s="144" t="s">
        <v>2119</v>
      </c>
      <c r="D403" s="145" t="s">
        <v>2118</v>
      </c>
      <c r="E403" s="13"/>
    </row>
    <row r="404" spans="1:5" ht="14.5" x14ac:dyDescent="0.35">
      <c r="A404" s="149"/>
      <c r="B404" s="150"/>
      <c r="C404" s="144"/>
      <c r="D404" s="145"/>
      <c r="E404" s="13"/>
    </row>
    <row r="405" spans="1:5" ht="29" x14ac:dyDescent="0.35">
      <c r="A405" s="142"/>
      <c r="B405" s="143" t="s">
        <v>2117</v>
      </c>
      <c r="C405" s="141"/>
      <c r="D405" s="138" t="s">
        <v>2115</v>
      </c>
      <c r="E405" s="13"/>
    </row>
    <row r="406" spans="1:5" ht="29" x14ac:dyDescent="0.35">
      <c r="A406" s="142"/>
      <c r="B406" s="140"/>
      <c r="C406" s="144" t="s">
        <v>2116</v>
      </c>
      <c r="D406" s="145" t="s">
        <v>2115</v>
      </c>
      <c r="E406" s="13"/>
    </row>
    <row r="407" spans="1:5" ht="14.5" x14ac:dyDescent="0.35">
      <c r="A407" s="149"/>
      <c r="B407" s="150"/>
      <c r="C407" s="170"/>
      <c r="D407" s="168"/>
      <c r="E407" s="13"/>
    </row>
    <row r="408" spans="1:5" ht="14.5" x14ac:dyDescent="0.35">
      <c r="A408" s="142"/>
      <c r="B408" s="143" t="s">
        <v>2114</v>
      </c>
      <c r="C408" s="141"/>
      <c r="D408" s="138" t="s">
        <v>2113</v>
      </c>
      <c r="E408" s="13"/>
    </row>
    <row r="409" spans="1:5" ht="14.5" x14ac:dyDescent="0.35">
      <c r="A409" s="142"/>
      <c r="B409" s="140"/>
      <c r="C409" s="144" t="s">
        <v>2112</v>
      </c>
      <c r="D409" s="145" t="s">
        <v>2111</v>
      </c>
      <c r="E409" s="13"/>
    </row>
    <row r="410" spans="1:5" ht="14.5" x14ac:dyDescent="0.35">
      <c r="A410" s="142"/>
      <c r="B410" s="140"/>
      <c r="C410" s="144" t="s">
        <v>2110</v>
      </c>
      <c r="D410" s="145" t="s">
        <v>2109</v>
      </c>
      <c r="E410" s="13"/>
    </row>
    <row r="411" spans="1:5" ht="14.5" x14ac:dyDescent="0.35">
      <c r="A411" s="142"/>
      <c r="B411" s="140"/>
      <c r="C411" s="144" t="s">
        <v>2108</v>
      </c>
      <c r="D411" s="145" t="s">
        <v>2107</v>
      </c>
      <c r="E411" s="13"/>
    </row>
    <row r="412" spans="1:5" ht="14.5" x14ac:dyDescent="0.35">
      <c r="A412" s="142"/>
      <c r="B412" s="140"/>
      <c r="C412" s="144" t="s">
        <v>2106</v>
      </c>
      <c r="D412" s="145" t="s">
        <v>2105</v>
      </c>
      <c r="E412" s="13"/>
    </row>
    <row r="413" spans="1:5" ht="14.5" x14ac:dyDescent="0.35">
      <c r="A413" s="142"/>
      <c r="B413" s="140"/>
      <c r="C413" s="143"/>
      <c r="D413" s="138"/>
      <c r="E413" s="13"/>
    </row>
    <row r="414" spans="1:5" ht="14.5" x14ac:dyDescent="0.35">
      <c r="A414" s="142"/>
      <c r="B414" s="143" t="s">
        <v>2104</v>
      </c>
      <c r="C414" s="141"/>
      <c r="D414" s="138" t="s">
        <v>2103</v>
      </c>
      <c r="E414" s="13"/>
    </row>
    <row r="415" spans="1:5" ht="14.5" x14ac:dyDescent="0.35">
      <c r="A415" s="142"/>
      <c r="B415" s="140"/>
      <c r="C415" s="144" t="s">
        <v>2102</v>
      </c>
      <c r="D415" s="145" t="s">
        <v>2101</v>
      </c>
      <c r="E415" s="13"/>
    </row>
    <row r="416" spans="1:5" ht="14.5" x14ac:dyDescent="0.35">
      <c r="A416" s="142"/>
      <c r="B416" s="140"/>
      <c r="C416" s="144" t="s">
        <v>2100</v>
      </c>
      <c r="D416" s="145" t="s">
        <v>2099</v>
      </c>
      <c r="E416" s="13"/>
    </row>
    <row r="417" spans="1:5" ht="14.5" x14ac:dyDescent="0.35">
      <c r="A417" s="142"/>
      <c r="B417" s="140"/>
      <c r="C417" s="144" t="s">
        <v>2098</v>
      </c>
      <c r="D417" s="145" t="s">
        <v>2097</v>
      </c>
      <c r="E417" s="13"/>
    </row>
    <row r="418" spans="1:5" ht="14.5" x14ac:dyDescent="0.35">
      <c r="A418" s="142"/>
      <c r="B418" s="140"/>
      <c r="C418" s="144" t="s">
        <v>2096</v>
      </c>
      <c r="D418" s="145" t="s">
        <v>2095</v>
      </c>
      <c r="E418" s="13"/>
    </row>
    <row r="419" spans="1:5" ht="14.5" x14ac:dyDescent="0.35">
      <c r="A419" s="142"/>
      <c r="B419" s="140"/>
      <c r="C419" s="144" t="s">
        <v>2094</v>
      </c>
      <c r="D419" s="145" t="s">
        <v>2093</v>
      </c>
      <c r="E419" s="13"/>
    </row>
    <row r="420" spans="1:5" ht="14.5" x14ac:dyDescent="0.35">
      <c r="A420" s="142"/>
      <c r="B420" s="140"/>
      <c r="C420" s="144" t="s">
        <v>2092</v>
      </c>
      <c r="D420" s="145" t="s">
        <v>2091</v>
      </c>
      <c r="E420" s="13"/>
    </row>
    <row r="421" spans="1:5" ht="14.5" x14ac:dyDescent="0.35">
      <c r="A421" s="142"/>
      <c r="B421" s="140"/>
      <c r="C421" s="143"/>
      <c r="D421" s="138"/>
      <c r="E421" s="13"/>
    </row>
    <row r="422" spans="1:5" ht="14.5" x14ac:dyDescent="0.35">
      <c r="A422" s="142"/>
      <c r="B422" s="143" t="s">
        <v>2090</v>
      </c>
      <c r="C422" s="141"/>
      <c r="D422" s="138" t="s">
        <v>2089</v>
      </c>
      <c r="E422" s="13"/>
    </row>
    <row r="423" spans="1:5" ht="14.5" x14ac:dyDescent="0.35">
      <c r="A423" s="142"/>
      <c r="B423" s="140"/>
      <c r="C423" s="144" t="s">
        <v>2088</v>
      </c>
      <c r="D423" s="145" t="s">
        <v>2087</v>
      </c>
      <c r="E423" s="13"/>
    </row>
    <row r="424" spans="1:5" ht="14.5" x14ac:dyDescent="0.35">
      <c r="A424" s="142"/>
      <c r="B424" s="140"/>
      <c r="C424" s="144" t="s">
        <v>2086</v>
      </c>
      <c r="D424" s="145" t="s">
        <v>2085</v>
      </c>
      <c r="E424" s="13"/>
    </row>
    <row r="425" spans="1:5" ht="14.5" x14ac:dyDescent="0.35">
      <c r="A425" s="142"/>
      <c r="B425" s="140"/>
      <c r="C425" s="144" t="s">
        <v>2084</v>
      </c>
      <c r="D425" s="145" t="s">
        <v>2083</v>
      </c>
      <c r="E425" s="13"/>
    </row>
    <row r="426" spans="1:5" ht="14.5" x14ac:dyDescent="0.35">
      <c r="A426" s="142"/>
      <c r="B426" s="140"/>
      <c r="C426" s="144" t="s">
        <v>2082</v>
      </c>
      <c r="D426" s="145" t="s">
        <v>2081</v>
      </c>
      <c r="E426" s="13"/>
    </row>
    <row r="427" spans="1:5" ht="14.5" x14ac:dyDescent="0.35">
      <c r="A427" s="142"/>
      <c r="B427" s="140"/>
      <c r="C427" s="144" t="s">
        <v>2080</v>
      </c>
      <c r="D427" s="145" t="s">
        <v>2079</v>
      </c>
      <c r="E427" s="13"/>
    </row>
    <row r="428" spans="1:5" ht="14.5" x14ac:dyDescent="0.35">
      <c r="A428" s="142"/>
      <c r="B428" s="140"/>
      <c r="C428" s="144" t="s">
        <v>2078</v>
      </c>
      <c r="D428" s="145" t="s">
        <v>2077</v>
      </c>
      <c r="E428" s="13"/>
    </row>
    <row r="429" spans="1:5" ht="14.5" x14ac:dyDescent="0.35">
      <c r="A429" s="142"/>
      <c r="B429" s="140"/>
      <c r="C429" s="144" t="s">
        <v>2076</v>
      </c>
      <c r="D429" s="145" t="s">
        <v>2075</v>
      </c>
      <c r="E429" s="13"/>
    </row>
    <row r="430" spans="1:5" ht="14.5" x14ac:dyDescent="0.35">
      <c r="A430" s="142"/>
      <c r="B430" s="140"/>
      <c r="C430" s="144" t="s">
        <v>2074</v>
      </c>
      <c r="D430" s="145" t="s">
        <v>2073</v>
      </c>
      <c r="E430" s="13"/>
    </row>
    <row r="431" spans="1:5" ht="14.5" x14ac:dyDescent="0.35">
      <c r="A431" s="142"/>
      <c r="B431" s="140"/>
      <c r="C431" s="144" t="s">
        <v>2072</v>
      </c>
      <c r="D431" s="145" t="s">
        <v>2071</v>
      </c>
      <c r="E431" s="13"/>
    </row>
    <row r="432" spans="1:5" ht="14.5" x14ac:dyDescent="0.35">
      <c r="A432" s="142"/>
      <c r="B432" s="140"/>
      <c r="C432" s="143"/>
      <c r="D432" s="138"/>
      <c r="E432" s="13"/>
    </row>
    <row r="433" spans="1:5" ht="29" x14ac:dyDescent="0.35">
      <c r="A433" s="139">
        <v>25</v>
      </c>
      <c r="B433" s="140"/>
      <c r="C433" s="141"/>
      <c r="D433" s="138" t="s">
        <v>2070</v>
      </c>
      <c r="E433" s="13"/>
    </row>
    <row r="434" spans="1:5" ht="14.5" x14ac:dyDescent="0.35">
      <c r="A434" s="142"/>
      <c r="B434" s="140"/>
      <c r="C434" s="143"/>
      <c r="D434" s="138"/>
      <c r="E434" s="13"/>
    </row>
    <row r="435" spans="1:5" ht="14.5" x14ac:dyDescent="0.35">
      <c r="A435" s="142"/>
      <c r="B435" s="143" t="s">
        <v>2069</v>
      </c>
      <c r="C435" s="141"/>
      <c r="D435" s="138" t="s">
        <v>2068</v>
      </c>
      <c r="E435" s="13"/>
    </row>
    <row r="436" spans="1:5" ht="14.5" x14ac:dyDescent="0.35">
      <c r="A436" s="142"/>
      <c r="B436" s="140"/>
      <c r="C436" s="144" t="s">
        <v>2067</v>
      </c>
      <c r="D436" s="145" t="s">
        <v>2066</v>
      </c>
      <c r="E436" s="13"/>
    </row>
    <row r="437" spans="1:5" ht="14.5" x14ac:dyDescent="0.35">
      <c r="A437" s="142"/>
      <c r="B437" s="140"/>
      <c r="C437" s="144" t="s">
        <v>2065</v>
      </c>
      <c r="D437" s="145" t="s">
        <v>2064</v>
      </c>
      <c r="E437" s="13"/>
    </row>
    <row r="438" spans="1:5" ht="14.5" x14ac:dyDescent="0.35">
      <c r="A438" s="149"/>
      <c r="B438" s="150"/>
      <c r="C438" s="143"/>
      <c r="D438" s="145"/>
      <c r="E438" s="13"/>
    </row>
    <row r="439" spans="1:5" ht="14.5" x14ac:dyDescent="0.35">
      <c r="A439" s="142"/>
      <c r="B439" s="143" t="s">
        <v>2063</v>
      </c>
      <c r="C439" s="141"/>
      <c r="D439" s="138" t="s">
        <v>2062</v>
      </c>
      <c r="E439" s="13"/>
    </row>
    <row r="440" spans="1:5" ht="14.5" x14ac:dyDescent="0.35">
      <c r="A440" s="142"/>
      <c r="B440" s="140"/>
      <c r="C440" s="144" t="s">
        <v>2061</v>
      </c>
      <c r="D440" s="145" t="s">
        <v>2060</v>
      </c>
      <c r="E440" s="13"/>
    </row>
    <row r="441" spans="1:5" ht="14.5" x14ac:dyDescent="0.35">
      <c r="A441" s="142"/>
      <c r="B441" s="140"/>
      <c r="C441" s="144" t="s">
        <v>2059</v>
      </c>
      <c r="D441" s="148" t="s">
        <v>2058</v>
      </c>
      <c r="E441" s="13"/>
    </row>
    <row r="442" spans="1:5" ht="14.5" x14ac:dyDescent="0.35">
      <c r="A442" s="149"/>
      <c r="B442" s="150"/>
      <c r="C442" s="144"/>
      <c r="D442" s="145"/>
      <c r="E442" s="13"/>
    </row>
    <row r="443" spans="1:5" ht="14.5" x14ac:dyDescent="0.35">
      <c r="A443" s="142"/>
      <c r="B443" s="143" t="s">
        <v>2057</v>
      </c>
      <c r="C443" s="141"/>
      <c r="D443" s="138" t="s">
        <v>2055</v>
      </c>
      <c r="E443" s="13"/>
    </row>
    <row r="444" spans="1:5" ht="14.5" x14ac:dyDescent="0.25">
      <c r="A444" s="164"/>
      <c r="B444" s="141"/>
      <c r="C444" s="144" t="s">
        <v>2056</v>
      </c>
      <c r="D444" s="145" t="s">
        <v>2055</v>
      </c>
      <c r="E444" s="13"/>
    </row>
    <row r="445" spans="1:5" ht="14.5" x14ac:dyDescent="0.35">
      <c r="A445" s="142"/>
      <c r="B445" s="140"/>
      <c r="C445" s="144"/>
      <c r="D445" s="145"/>
      <c r="E445" s="13"/>
    </row>
    <row r="446" spans="1:5" ht="14.5" x14ac:dyDescent="0.35">
      <c r="A446" s="142"/>
      <c r="B446" s="143" t="s">
        <v>2054</v>
      </c>
      <c r="C446" s="141"/>
      <c r="D446" s="138" t="s">
        <v>2052</v>
      </c>
      <c r="E446" s="13"/>
    </row>
    <row r="447" spans="1:5" ht="14.5" x14ac:dyDescent="0.35">
      <c r="A447" s="142"/>
      <c r="B447" s="140"/>
      <c r="C447" s="144" t="s">
        <v>2053</v>
      </c>
      <c r="D447" s="145" t="s">
        <v>2052</v>
      </c>
      <c r="E447" s="13"/>
    </row>
    <row r="448" spans="1:5" ht="14.5" x14ac:dyDescent="0.35">
      <c r="A448" s="149"/>
      <c r="B448" s="150"/>
      <c r="C448" s="143"/>
      <c r="D448" s="138"/>
      <c r="E448" s="13"/>
    </row>
    <row r="449" spans="1:5" ht="14.5" x14ac:dyDescent="0.35">
      <c r="A449" s="142"/>
      <c r="B449" s="143" t="s">
        <v>2051</v>
      </c>
      <c r="C449" s="141"/>
      <c r="D449" s="138" t="s">
        <v>2049</v>
      </c>
      <c r="E449" s="13"/>
    </row>
    <row r="450" spans="1:5" ht="14.5" x14ac:dyDescent="0.35">
      <c r="A450" s="142"/>
      <c r="B450" s="140"/>
      <c r="C450" s="144" t="s">
        <v>2050</v>
      </c>
      <c r="D450" s="145" t="s">
        <v>2049</v>
      </c>
      <c r="E450" s="13"/>
    </row>
    <row r="451" spans="1:5" ht="14.5" x14ac:dyDescent="0.35">
      <c r="A451" s="149"/>
      <c r="B451" s="150"/>
      <c r="C451" s="144"/>
      <c r="D451" s="145"/>
      <c r="E451" s="13"/>
    </row>
    <row r="452" spans="1:5" ht="14.5" x14ac:dyDescent="0.35">
      <c r="A452" s="142"/>
      <c r="B452" s="143" t="s">
        <v>2048</v>
      </c>
      <c r="C452" s="141"/>
      <c r="D452" s="138" t="s">
        <v>2047</v>
      </c>
      <c r="E452" s="13"/>
    </row>
    <row r="453" spans="1:5" ht="14.5" x14ac:dyDescent="0.35">
      <c r="A453" s="142"/>
      <c r="B453" s="140"/>
      <c r="C453" s="144" t="s">
        <v>2046</v>
      </c>
      <c r="D453" s="145" t="s">
        <v>2045</v>
      </c>
      <c r="E453" s="13"/>
    </row>
    <row r="454" spans="1:5" ht="14.5" x14ac:dyDescent="0.35">
      <c r="A454" s="142"/>
      <c r="B454" s="140"/>
      <c r="C454" s="144" t="s">
        <v>2044</v>
      </c>
      <c r="D454" s="171" t="s">
        <v>2043</v>
      </c>
      <c r="E454" s="13"/>
    </row>
    <row r="455" spans="1:5" ht="14.5" x14ac:dyDescent="0.35">
      <c r="A455" s="149"/>
      <c r="B455" s="150"/>
      <c r="C455" s="144"/>
      <c r="D455" s="171"/>
      <c r="E455" s="13"/>
    </row>
    <row r="456" spans="1:5" ht="14.5" x14ac:dyDescent="0.35">
      <c r="A456" s="142"/>
      <c r="B456" s="143" t="s">
        <v>2042</v>
      </c>
      <c r="C456" s="141"/>
      <c r="D456" s="138" t="s">
        <v>2041</v>
      </c>
      <c r="E456" s="13"/>
    </row>
    <row r="457" spans="1:5" ht="14.5" x14ac:dyDescent="0.35">
      <c r="A457" s="142"/>
      <c r="B457" s="140"/>
      <c r="C457" s="144" t="s">
        <v>2040</v>
      </c>
      <c r="D457" s="145" t="s">
        <v>2039</v>
      </c>
      <c r="E457" s="13"/>
    </row>
    <row r="458" spans="1:5" ht="14.5" x14ac:dyDescent="0.35">
      <c r="A458" s="142"/>
      <c r="B458" s="140"/>
      <c r="C458" s="144" t="s">
        <v>2038</v>
      </c>
      <c r="D458" s="145" t="s">
        <v>2037</v>
      </c>
      <c r="E458" s="13"/>
    </row>
    <row r="459" spans="1:5" ht="14.5" x14ac:dyDescent="0.35">
      <c r="A459" s="142"/>
      <c r="B459" s="140"/>
      <c r="C459" s="144" t="s">
        <v>2036</v>
      </c>
      <c r="D459" s="145" t="s">
        <v>2035</v>
      </c>
      <c r="E459" s="13"/>
    </row>
    <row r="460" spans="1:5" ht="14.5" x14ac:dyDescent="0.35">
      <c r="A460" s="149"/>
      <c r="B460" s="150"/>
      <c r="C460" s="144"/>
      <c r="D460" s="145"/>
      <c r="E460" s="13"/>
    </row>
    <row r="461" spans="1:5" ht="14.5" x14ac:dyDescent="0.35">
      <c r="A461" s="149"/>
      <c r="B461" s="143" t="s">
        <v>2034</v>
      </c>
      <c r="C461" s="150"/>
      <c r="D461" s="138" t="s">
        <v>2033</v>
      </c>
      <c r="E461" s="13"/>
    </row>
    <row r="462" spans="1:5" ht="14.5" x14ac:dyDescent="0.35">
      <c r="A462" s="149"/>
      <c r="B462" s="150"/>
      <c r="C462" s="144" t="s">
        <v>2032</v>
      </c>
      <c r="D462" s="145" t="s">
        <v>2031</v>
      </c>
      <c r="E462" s="13"/>
    </row>
    <row r="463" spans="1:5" ht="14.5" x14ac:dyDescent="0.35">
      <c r="A463" s="149"/>
      <c r="B463" s="150"/>
      <c r="C463" s="144" t="s">
        <v>2030</v>
      </c>
      <c r="D463" s="145" t="s">
        <v>2029</v>
      </c>
      <c r="E463" s="13"/>
    </row>
    <row r="464" spans="1:5" ht="14.5" x14ac:dyDescent="0.35">
      <c r="A464" s="149"/>
      <c r="B464" s="150"/>
      <c r="C464" s="144" t="s">
        <v>2028</v>
      </c>
      <c r="D464" s="145" t="s">
        <v>2027</v>
      </c>
      <c r="E464" s="13"/>
    </row>
    <row r="465" spans="1:5" ht="14.5" x14ac:dyDescent="0.35">
      <c r="A465" s="142"/>
      <c r="B465" s="140"/>
      <c r="C465" s="144" t="s">
        <v>2026</v>
      </c>
      <c r="D465" s="145" t="s">
        <v>2025</v>
      </c>
      <c r="E465" s="13"/>
    </row>
    <row r="466" spans="1:5" ht="14.5" x14ac:dyDescent="0.35">
      <c r="A466" s="142"/>
      <c r="B466" s="140"/>
      <c r="C466" s="144" t="s">
        <v>2024</v>
      </c>
      <c r="D466" s="145" t="s">
        <v>2023</v>
      </c>
      <c r="E466" s="13"/>
    </row>
    <row r="467" spans="1:5" ht="14.5" x14ac:dyDescent="0.35">
      <c r="A467" s="142"/>
      <c r="B467" s="140"/>
      <c r="C467" s="170" t="s">
        <v>1411</v>
      </c>
      <c r="D467" s="145"/>
      <c r="E467" s="13"/>
    </row>
    <row r="468" spans="1:5" ht="14.5" x14ac:dyDescent="0.35">
      <c r="A468" s="139">
        <v>26</v>
      </c>
      <c r="B468" s="140"/>
      <c r="C468" s="141"/>
      <c r="D468" s="138" t="s">
        <v>2022</v>
      </c>
      <c r="E468" s="13"/>
    </row>
    <row r="469" spans="1:5" ht="14.5" x14ac:dyDescent="0.35">
      <c r="A469" s="142"/>
      <c r="B469" s="140"/>
      <c r="C469" s="143"/>
      <c r="D469" s="138"/>
      <c r="E469" s="13"/>
    </row>
    <row r="470" spans="1:5" ht="14.5" x14ac:dyDescent="0.35">
      <c r="A470" s="142"/>
      <c r="B470" s="143" t="s">
        <v>2021</v>
      </c>
      <c r="C470" s="141"/>
      <c r="D470" s="138" t="s">
        <v>2020</v>
      </c>
      <c r="E470" s="13"/>
    </row>
    <row r="471" spans="1:5" ht="14.5" x14ac:dyDescent="0.35">
      <c r="A471" s="142"/>
      <c r="B471" s="140"/>
      <c r="C471" s="144" t="s">
        <v>2019</v>
      </c>
      <c r="D471" s="145" t="s">
        <v>2018</v>
      </c>
      <c r="E471" s="13"/>
    </row>
    <row r="472" spans="1:5" ht="14.5" x14ac:dyDescent="0.35">
      <c r="A472" s="142"/>
      <c r="B472" s="140"/>
      <c r="C472" s="144" t="s">
        <v>2017</v>
      </c>
      <c r="D472" s="148" t="s">
        <v>2016</v>
      </c>
      <c r="E472" s="13"/>
    </row>
    <row r="473" spans="1:5" ht="14.5" x14ac:dyDescent="0.35">
      <c r="A473" s="142"/>
      <c r="B473" s="140"/>
      <c r="C473" s="143"/>
      <c r="D473" s="138"/>
      <c r="E473" s="13"/>
    </row>
    <row r="474" spans="1:5" ht="14.5" x14ac:dyDescent="0.35">
      <c r="A474" s="142"/>
      <c r="B474" s="143" t="s">
        <v>2015</v>
      </c>
      <c r="C474" s="141"/>
      <c r="D474" s="138" t="s">
        <v>2013</v>
      </c>
      <c r="E474" s="13"/>
    </row>
    <row r="475" spans="1:5" ht="14.5" x14ac:dyDescent="0.35">
      <c r="A475" s="142"/>
      <c r="B475" s="140"/>
      <c r="C475" s="144" t="s">
        <v>2014</v>
      </c>
      <c r="D475" s="145" t="s">
        <v>2013</v>
      </c>
      <c r="E475" s="13"/>
    </row>
    <row r="476" spans="1:5" ht="14.5" x14ac:dyDescent="0.35">
      <c r="A476" s="142"/>
      <c r="B476" s="140"/>
      <c r="C476" s="143"/>
      <c r="D476" s="138"/>
      <c r="E476" s="13"/>
    </row>
    <row r="477" spans="1:5" ht="14.5" x14ac:dyDescent="0.35">
      <c r="A477" s="142"/>
      <c r="B477" s="143" t="s">
        <v>2012</v>
      </c>
      <c r="C477" s="141"/>
      <c r="D477" s="138" t="s">
        <v>2010</v>
      </c>
      <c r="E477" s="13"/>
    </row>
    <row r="478" spans="1:5" ht="14.5" x14ac:dyDescent="0.35">
      <c r="A478" s="142"/>
      <c r="B478" s="140"/>
      <c r="C478" s="144" t="s">
        <v>2011</v>
      </c>
      <c r="D478" s="145" t="s">
        <v>2010</v>
      </c>
      <c r="E478" s="13"/>
    </row>
    <row r="479" spans="1:5" ht="14.5" x14ac:dyDescent="0.35">
      <c r="A479" s="142"/>
      <c r="B479" s="140"/>
      <c r="C479" s="143"/>
      <c r="D479" s="138"/>
      <c r="E479" s="13"/>
    </row>
    <row r="480" spans="1:5" ht="14.5" x14ac:dyDescent="0.35">
      <c r="A480" s="142"/>
      <c r="B480" s="143" t="s">
        <v>2009</v>
      </c>
      <c r="C480" s="141"/>
      <c r="D480" s="138" t="s">
        <v>2007</v>
      </c>
      <c r="E480" s="13"/>
    </row>
    <row r="481" spans="1:5" ht="14.5" x14ac:dyDescent="0.35">
      <c r="A481" s="142"/>
      <c r="B481" s="140"/>
      <c r="C481" s="144" t="s">
        <v>2008</v>
      </c>
      <c r="D481" s="145" t="s">
        <v>2007</v>
      </c>
      <c r="E481" s="13"/>
    </row>
    <row r="482" spans="1:5" ht="14.5" x14ac:dyDescent="0.35">
      <c r="A482" s="142"/>
      <c r="B482" s="140"/>
      <c r="C482" s="143"/>
      <c r="D482" s="138"/>
      <c r="E482" s="13"/>
    </row>
    <row r="483" spans="1:5" ht="29" x14ac:dyDescent="0.35">
      <c r="A483" s="142"/>
      <c r="B483" s="143" t="s">
        <v>2006</v>
      </c>
      <c r="C483" s="141"/>
      <c r="D483" s="138" t="s">
        <v>2005</v>
      </c>
      <c r="E483" s="13"/>
    </row>
    <row r="484" spans="1:5" ht="14.5" x14ac:dyDescent="0.35">
      <c r="A484" s="142"/>
      <c r="B484" s="140"/>
      <c r="C484" s="144" t="s">
        <v>2004</v>
      </c>
      <c r="D484" s="145" t="s">
        <v>2003</v>
      </c>
      <c r="E484" s="13"/>
    </row>
    <row r="485" spans="1:5" ht="14.5" x14ac:dyDescent="0.35">
      <c r="A485" s="142"/>
      <c r="B485" s="140"/>
      <c r="C485" s="144" t="s">
        <v>2002</v>
      </c>
      <c r="D485" s="145" t="s">
        <v>2001</v>
      </c>
      <c r="E485" s="13"/>
    </row>
    <row r="486" spans="1:5" ht="14.5" x14ac:dyDescent="0.35">
      <c r="A486" s="142"/>
      <c r="B486" s="140"/>
      <c r="C486" s="143"/>
      <c r="D486" s="138"/>
      <c r="E486" s="13"/>
    </row>
    <row r="487" spans="1:5" ht="14.5" x14ac:dyDescent="0.35">
      <c r="A487" s="142"/>
      <c r="B487" s="143" t="s">
        <v>2000</v>
      </c>
      <c r="C487" s="141"/>
      <c r="D487" s="138" t="s">
        <v>1998</v>
      </c>
      <c r="E487" s="13"/>
    </row>
    <row r="488" spans="1:5" ht="14.5" x14ac:dyDescent="0.35">
      <c r="A488" s="142"/>
      <c r="B488" s="140"/>
      <c r="C488" s="144" t="s">
        <v>1999</v>
      </c>
      <c r="D488" s="145" t="s">
        <v>1998</v>
      </c>
      <c r="E488" s="13"/>
    </row>
    <row r="489" spans="1:5" ht="14.5" x14ac:dyDescent="0.35">
      <c r="A489" s="142"/>
      <c r="B489" s="140"/>
      <c r="C489" s="143"/>
      <c r="D489" s="138"/>
      <c r="E489" s="13"/>
    </row>
    <row r="490" spans="1:5" ht="14.5" x14ac:dyDescent="0.35">
      <c r="A490" s="142"/>
      <c r="B490" s="143" t="s">
        <v>1997</v>
      </c>
      <c r="C490" s="141"/>
      <c r="D490" s="138" t="s">
        <v>1996</v>
      </c>
      <c r="E490" s="13"/>
    </row>
    <row r="491" spans="1:5" ht="14.5" x14ac:dyDescent="0.35">
      <c r="A491" s="142"/>
      <c r="B491" s="140"/>
      <c r="C491" s="144" t="s">
        <v>1995</v>
      </c>
      <c r="D491" s="145" t="s">
        <v>2899</v>
      </c>
      <c r="E491" s="13"/>
    </row>
    <row r="492" spans="1:5" ht="14.5" x14ac:dyDescent="0.35">
      <c r="A492" s="142"/>
      <c r="B492" s="140"/>
      <c r="C492" s="143"/>
      <c r="D492" s="138"/>
      <c r="E492" s="13"/>
    </row>
    <row r="493" spans="1:5" ht="14.5" x14ac:dyDescent="0.35">
      <c r="A493" s="142"/>
      <c r="B493" s="143" t="s">
        <v>1994</v>
      </c>
      <c r="C493" s="172"/>
      <c r="D493" s="138" t="s">
        <v>1992</v>
      </c>
      <c r="E493" s="13"/>
    </row>
    <row r="494" spans="1:5" ht="14.5" x14ac:dyDescent="0.35">
      <c r="A494" s="142"/>
      <c r="B494" s="140"/>
      <c r="C494" s="144" t="s">
        <v>1993</v>
      </c>
      <c r="D494" s="145" t="s">
        <v>1992</v>
      </c>
      <c r="E494" s="13"/>
    </row>
    <row r="495" spans="1:5" ht="14.5" x14ac:dyDescent="0.35">
      <c r="A495" s="142"/>
      <c r="B495" s="140"/>
      <c r="C495" s="143"/>
      <c r="D495" s="138"/>
      <c r="E495" s="13"/>
    </row>
    <row r="496" spans="1:5" ht="14.5" x14ac:dyDescent="0.35">
      <c r="A496" s="139">
        <v>27</v>
      </c>
      <c r="B496" s="140"/>
      <c r="C496" s="141"/>
      <c r="D496" s="138" t="s">
        <v>1991</v>
      </c>
      <c r="E496" s="13"/>
    </row>
    <row r="497" spans="1:5" ht="14.5" x14ac:dyDescent="0.35">
      <c r="A497" s="142"/>
      <c r="B497" s="140"/>
      <c r="C497" s="143"/>
      <c r="D497" s="138"/>
      <c r="E497" s="13"/>
    </row>
    <row r="498" spans="1:5" ht="29" x14ac:dyDescent="0.35">
      <c r="A498" s="142"/>
      <c r="B498" s="143" t="s">
        <v>1990</v>
      </c>
      <c r="C498" s="141"/>
      <c r="D498" s="138" t="s">
        <v>1989</v>
      </c>
      <c r="E498" s="13"/>
    </row>
    <row r="499" spans="1:5" ht="14.5" x14ac:dyDescent="0.35">
      <c r="A499" s="142"/>
      <c r="B499" s="140"/>
      <c r="C499" s="144" t="s">
        <v>1988</v>
      </c>
      <c r="D499" s="145" t="s">
        <v>1987</v>
      </c>
      <c r="E499" s="13"/>
    </row>
    <row r="500" spans="1:5" ht="14.5" x14ac:dyDescent="0.35">
      <c r="A500" s="142"/>
      <c r="B500" s="140"/>
      <c r="C500" s="144" t="s">
        <v>1986</v>
      </c>
      <c r="D500" s="145" t="s">
        <v>2900</v>
      </c>
      <c r="E500" s="13"/>
    </row>
    <row r="501" spans="1:5" ht="14.5" x14ac:dyDescent="0.35">
      <c r="A501" s="142"/>
      <c r="B501" s="140"/>
      <c r="C501" s="143"/>
      <c r="D501" s="138"/>
      <c r="E501" s="13"/>
    </row>
    <row r="502" spans="1:5" ht="14.5" x14ac:dyDescent="0.35">
      <c r="A502" s="142"/>
      <c r="B502" s="143" t="s">
        <v>1985</v>
      </c>
      <c r="C502" s="141"/>
      <c r="D502" s="138" t="s">
        <v>1983</v>
      </c>
      <c r="E502" s="13"/>
    </row>
    <row r="503" spans="1:5" ht="14.5" x14ac:dyDescent="0.35">
      <c r="A503" s="142"/>
      <c r="B503" s="140"/>
      <c r="C503" s="144" t="s">
        <v>1984</v>
      </c>
      <c r="D503" s="145" t="s">
        <v>1983</v>
      </c>
      <c r="E503" s="13"/>
    </row>
    <row r="504" spans="1:5" ht="14.5" x14ac:dyDescent="0.35">
      <c r="A504" s="149"/>
      <c r="B504" s="150"/>
      <c r="C504" s="143"/>
      <c r="D504" s="138"/>
      <c r="E504" s="13"/>
    </row>
    <row r="505" spans="1:5" ht="29" x14ac:dyDescent="0.35">
      <c r="A505" s="142"/>
      <c r="B505" s="143" t="s">
        <v>1982</v>
      </c>
      <c r="C505" s="141"/>
      <c r="D505" s="138" t="s">
        <v>1981</v>
      </c>
      <c r="E505" s="13"/>
    </row>
    <row r="506" spans="1:5" ht="14.5" x14ac:dyDescent="0.35">
      <c r="A506" s="142"/>
      <c r="B506" s="140"/>
      <c r="C506" s="141" t="s">
        <v>1980</v>
      </c>
      <c r="D506" s="145" t="s">
        <v>1979</v>
      </c>
      <c r="E506" s="13"/>
    </row>
    <row r="507" spans="1:5" ht="14.5" x14ac:dyDescent="0.35">
      <c r="A507" s="142"/>
      <c r="B507" s="140"/>
      <c r="C507" s="141" t="s">
        <v>1978</v>
      </c>
      <c r="D507" s="145" t="s">
        <v>1977</v>
      </c>
      <c r="E507" s="13"/>
    </row>
    <row r="508" spans="1:5" ht="14.5" x14ac:dyDescent="0.35">
      <c r="A508" s="142"/>
      <c r="B508" s="140"/>
      <c r="C508" s="141" t="s">
        <v>1976</v>
      </c>
      <c r="D508" s="145" t="s">
        <v>1975</v>
      </c>
      <c r="E508" s="13"/>
    </row>
    <row r="509" spans="1:5" ht="14.5" x14ac:dyDescent="0.35">
      <c r="A509" s="142"/>
      <c r="B509" s="140"/>
      <c r="C509" s="143"/>
      <c r="D509" s="138"/>
      <c r="E509" s="13"/>
    </row>
    <row r="510" spans="1:5" ht="14.5" x14ac:dyDescent="0.35">
      <c r="A510" s="142"/>
      <c r="B510" s="143" t="s">
        <v>1974</v>
      </c>
      <c r="C510" s="141"/>
      <c r="D510" s="138" t="s">
        <v>2901</v>
      </c>
      <c r="E510" s="13"/>
    </row>
    <row r="511" spans="1:5" ht="14.5" x14ac:dyDescent="0.35">
      <c r="A511" s="142"/>
      <c r="B511" s="140"/>
      <c r="C511" s="144" t="s">
        <v>1973</v>
      </c>
      <c r="D511" s="145" t="s">
        <v>1972</v>
      </c>
      <c r="E511" s="13"/>
    </row>
    <row r="512" spans="1:5" ht="14.5" x14ac:dyDescent="0.35">
      <c r="A512" s="142"/>
      <c r="B512" s="140"/>
      <c r="C512" s="143"/>
      <c r="D512" s="138"/>
      <c r="E512" s="13"/>
    </row>
    <row r="513" spans="1:5" ht="14.5" x14ac:dyDescent="0.35">
      <c r="A513" s="142"/>
      <c r="B513" s="143" t="s">
        <v>1971</v>
      </c>
      <c r="C513" s="141"/>
      <c r="D513" s="138" t="s">
        <v>1970</v>
      </c>
      <c r="E513" s="13"/>
    </row>
    <row r="514" spans="1:5" ht="14.5" x14ac:dyDescent="0.35">
      <c r="A514" s="142"/>
      <c r="B514" s="140"/>
      <c r="C514" s="144" t="s">
        <v>1969</v>
      </c>
      <c r="D514" s="145" t="s">
        <v>1968</v>
      </c>
      <c r="E514" s="13"/>
    </row>
    <row r="515" spans="1:5" ht="14.5" x14ac:dyDescent="0.35">
      <c r="A515" s="142"/>
      <c r="B515" s="140"/>
      <c r="C515" s="144" t="s">
        <v>1967</v>
      </c>
      <c r="D515" s="148" t="s">
        <v>1966</v>
      </c>
      <c r="E515" s="13"/>
    </row>
    <row r="516" spans="1:5" ht="14.5" x14ac:dyDescent="0.35">
      <c r="A516" s="142"/>
      <c r="B516" s="140"/>
      <c r="C516" s="143"/>
      <c r="D516" s="138"/>
      <c r="E516" s="13"/>
    </row>
    <row r="517" spans="1:5" ht="14.5" x14ac:dyDescent="0.35">
      <c r="A517" s="142"/>
      <c r="B517" s="143" t="s">
        <v>1965</v>
      </c>
      <c r="C517" s="141"/>
      <c r="D517" s="138" t="s">
        <v>1963</v>
      </c>
      <c r="E517" s="13"/>
    </row>
    <row r="518" spans="1:5" ht="14.5" x14ac:dyDescent="0.35">
      <c r="A518" s="142"/>
      <c r="B518" s="140"/>
      <c r="C518" s="144" t="s">
        <v>1964</v>
      </c>
      <c r="D518" s="145" t="s">
        <v>1963</v>
      </c>
      <c r="E518" s="13"/>
    </row>
    <row r="519" spans="1:5" ht="14.5" x14ac:dyDescent="0.35">
      <c r="A519" s="142"/>
      <c r="B519" s="140"/>
      <c r="C519" s="143"/>
      <c r="D519" s="138"/>
      <c r="E519" s="13"/>
    </row>
    <row r="520" spans="1:5" ht="14.5" x14ac:dyDescent="0.35">
      <c r="A520" s="139">
        <v>28</v>
      </c>
      <c r="B520" s="140"/>
      <c r="C520" s="141"/>
      <c r="D520" s="138" t="s">
        <v>1962</v>
      </c>
      <c r="E520" s="13"/>
    </row>
    <row r="521" spans="1:5" ht="14.5" x14ac:dyDescent="0.35">
      <c r="A521" s="142"/>
      <c r="B521" s="140"/>
      <c r="C521" s="143"/>
      <c r="D521" s="138"/>
      <c r="E521" s="13"/>
    </row>
    <row r="522" spans="1:5" ht="14.5" x14ac:dyDescent="0.35">
      <c r="A522" s="142"/>
      <c r="B522" s="143" t="s">
        <v>1961</v>
      </c>
      <c r="C522" s="141"/>
      <c r="D522" s="138" t="s">
        <v>1960</v>
      </c>
      <c r="E522" s="13"/>
    </row>
    <row r="523" spans="1:5" ht="14.5" x14ac:dyDescent="0.35">
      <c r="A523" s="142"/>
      <c r="B523" s="140"/>
      <c r="C523" s="144" t="s">
        <v>1959</v>
      </c>
      <c r="D523" s="145" t="s">
        <v>1958</v>
      </c>
      <c r="E523" s="13"/>
    </row>
    <row r="524" spans="1:5" ht="14.5" x14ac:dyDescent="0.35">
      <c r="A524" s="142"/>
      <c r="B524" s="140"/>
      <c r="C524" s="144" t="s">
        <v>1957</v>
      </c>
      <c r="D524" s="145" t="s">
        <v>1956</v>
      </c>
      <c r="E524" s="13"/>
    </row>
    <row r="525" spans="1:5" ht="14.5" x14ac:dyDescent="0.35">
      <c r="A525" s="142"/>
      <c r="B525" s="140"/>
      <c r="C525" s="144" t="s">
        <v>1955</v>
      </c>
      <c r="D525" s="145" t="s">
        <v>1954</v>
      </c>
      <c r="E525" s="13"/>
    </row>
    <row r="526" spans="1:5" ht="14.5" x14ac:dyDescent="0.35">
      <c r="A526" s="142"/>
      <c r="B526" s="140"/>
      <c r="C526" s="144" t="s">
        <v>1953</v>
      </c>
      <c r="D526" s="145" t="s">
        <v>1952</v>
      </c>
      <c r="E526" s="13"/>
    </row>
    <row r="527" spans="1:5" ht="14.5" x14ac:dyDescent="0.35">
      <c r="A527" s="142"/>
      <c r="B527" s="140"/>
      <c r="C527" s="144" t="s">
        <v>1951</v>
      </c>
      <c r="D527" s="145" t="s">
        <v>1950</v>
      </c>
      <c r="E527" s="13"/>
    </row>
    <row r="528" spans="1:5" ht="14.5" x14ac:dyDescent="0.35">
      <c r="A528" s="142"/>
      <c r="B528" s="140"/>
      <c r="C528" s="144"/>
      <c r="D528" s="145"/>
      <c r="E528" s="13"/>
    </row>
    <row r="529" spans="1:5" ht="14.5" x14ac:dyDescent="0.35">
      <c r="A529" s="142"/>
      <c r="B529" s="143" t="s">
        <v>1949</v>
      </c>
      <c r="C529" s="141"/>
      <c r="D529" s="138" t="s">
        <v>1948</v>
      </c>
      <c r="E529" s="13"/>
    </row>
    <row r="530" spans="1:5" ht="14.5" x14ac:dyDescent="0.35">
      <c r="A530" s="142"/>
      <c r="B530" s="140"/>
      <c r="C530" s="144" t="s">
        <v>1947</v>
      </c>
      <c r="D530" s="145" t="s">
        <v>1946</v>
      </c>
      <c r="E530" s="13"/>
    </row>
    <row r="531" spans="1:5" ht="14.5" x14ac:dyDescent="0.35">
      <c r="A531" s="142"/>
      <c r="B531" s="140"/>
      <c r="C531" s="144" t="s">
        <v>1945</v>
      </c>
      <c r="D531" s="145" t="s">
        <v>1944</v>
      </c>
      <c r="E531" s="13"/>
    </row>
    <row r="532" spans="1:5" ht="14.5" x14ac:dyDescent="0.35">
      <c r="A532" s="142"/>
      <c r="B532" s="140"/>
      <c r="C532" s="144" t="s">
        <v>1943</v>
      </c>
      <c r="D532" s="145" t="s">
        <v>1942</v>
      </c>
      <c r="E532" s="13"/>
    </row>
    <row r="533" spans="1:5" ht="14.5" x14ac:dyDescent="0.35">
      <c r="A533" s="142"/>
      <c r="B533" s="140"/>
      <c r="C533" s="144" t="s">
        <v>1941</v>
      </c>
      <c r="D533" s="145" t="s">
        <v>1940</v>
      </c>
      <c r="E533" s="13"/>
    </row>
    <row r="534" spans="1:5" ht="14.5" x14ac:dyDescent="0.35">
      <c r="A534" s="149"/>
      <c r="B534" s="150"/>
      <c r="C534" s="144" t="s">
        <v>1939</v>
      </c>
      <c r="D534" s="145" t="s">
        <v>1938</v>
      </c>
      <c r="E534" s="13"/>
    </row>
    <row r="535" spans="1:5" ht="14.5" x14ac:dyDescent="0.35">
      <c r="A535" s="142"/>
      <c r="B535" s="140"/>
      <c r="C535" s="144" t="s">
        <v>1937</v>
      </c>
      <c r="D535" s="145" t="s">
        <v>1936</v>
      </c>
      <c r="E535" s="13"/>
    </row>
    <row r="536" spans="1:5" ht="14.5" x14ac:dyDescent="0.35">
      <c r="A536" s="142"/>
      <c r="B536" s="140"/>
      <c r="C536" s="144"/>
      <c r="D536" s="145"/>
      <c r="E536" s="13"/>
    </row>
    <row r="537" spans="1:5" ht="14.5" x14ac:dyDescent="0.35">
      <c r="A537" s="142"/>
      <c r="B537" s="143" t="s">
        <v>1935</v>
      </c>
      <c r="C537" s="141"/>
      <c r="D537" s="138" t="s">
        <v>1933</v>
      </c>
      <c r="E537" s="13"/>
    </row>
    <row r="538" spans="1:5" ht="14.5" x14ac:dyDescent="0.35">
      <c r="A538" s="142"/>
      <c r="B538" s="140"/>
      <c r="C538" s="144" t="s">
        <v>1934</v>
      </c>
      <c r="D538" s="145" t="s">
        <v>1933</v>
      </c>
      <c r="E538" s="13"/>
    </row>
    <row r="539" spans="1:5" ht="14.5" x14ac:dyDescent="0.35">
      <c r="A539" s="149"/>
      <c r="B539" s="150"/>
      <c r="C539" s="144"/>
      <c r="D539" s="145"/>
      <c r="E539" s="13"/>
    </row>
    <row r="540" spans="1:5" ht="14.5" x14ac:dyDescent="0.35">
      <c r="A540" s="142"/>
      <c r="B540" s="143" t="s">
        <v>1932</v>
      </c>
      <c r="C540" s="141"/>
      <c r="D540" s="138" t="s">
        <v>1931</v>
      </c>
      <c r="E540" s="13"/>
    </row>
    <row r="541" spans="1:5" ht="14.5" x14ac:dyDescent="0.35">
      <c r="A541" s="142"/>
      <c r="B541" s="140"/>
      <c r="C541" s="144" t="s">
        <v>1930</v>
      </c>
      <c r="D541" s="145" t="s">
        <v>2902</v>
      </c>
      <c r="E541" s="13"/>
    </row>
    <row r="542" spans="1:5" ht="14.5" x14ac:dyDescent="0.35">
      <c r="A542" s="142"/>
      <c r="B542" s="140"/>
      <c r="C542" s="144" t="s">
        <v>1929</v>
      </c>
      <c r="D542" s="171" t="s">
        <v>2903</v>
      </c>
      <c r="E542" s="13"/>
    </row>
    <row r="543" spans="1:5" ht="14.5" x14ac:dyDescent="0.35">
      <c r="A543" s="149"/>
      <c r="B543" s="150"/>
      <c r="C543" s="170"/>
      <c r="D543" s="168"/>
      <c r="E543" s="13"/>
    </row>
    <row r="544" spans="1:5" ht="14.5" x14ac:dyDescent="0.35">
      <c r="A544" s="142"/>
      <c r="B544" s="143" t="s">
        <v>1928</v>
      </c>
      <c r="C544" s="141"/>
      <c r="D544" s="138" t="s">
        <v>1927</v>
      </c>
      <c r="E544" s="13"/>
    </row>
    <row r="545" spans="1:5" ht="14.5" x14ac:dyDescent="0.35">
      <c r="A545" s="142"/>
      <c r="B545" s="140"/>
      <c r="C545" s="144" t="s">
        <v>1926</v>
      </c>
      <c r="D545" s="145" t="s">
        <v>1925</v>
      </c>
      <c r="E545" s="13"/>
    </row>
    <row r="546" spans="1:5" ht="14.5" x14ac:dyDescent="0.35">
      <c r="A546" s="142"/>
      <c r="B546" s="140"/>
      <c r="C546" s="144" t="s">
        <v>1924</v>
      </c>
      <c r="D546" s="145" t="s">
        <v>1923</v>
      </c>
      <c r="E546" s="13"/>
    </row>
    <row r="547" spans="1:5" ht="14.5" x14ac:dyDescent="0.35">
      <c r="A547" s="142"/>
      <c r="B547" s="140"/>
      <c r="C547" s="144" t="s">
        <v>1922</v>
      </c>
      <c r="D547" s="145" t="s">
        <v>1921</v>
      </c>
      <c r="E547" s="13"/>
    </row>
    <row r="548" spans="1:5" ht="14.5" x14ac:dyDescent="0.35">
      <c r="A548" s="142"/>
      <c r="B548" s="140"/>
      <c r="C548" s="144" t="s">
        <v>1920</v>
      </c>
      <c r="D548" s="145" t="s">
        <v>1919</v>
      </c>
      <c r="E548" s="13"/>
    </row>
    <row r="549" spans="1:5" ht="14.5" x14ac:dyDescent="0.35">
      <c r="A549" s="142"/>
      <c r="B549" s="140"/>
      <c r="C549" s="144" t="s">
        <v>1918</v>
      </c>
      <c r="D549" s="145" t="s">
        <v>1917</v>
      </c>
      <c r="E549" s="13"/>
    </row>
    <row r="550" spans="1:5" ht="14.5" x14ac:dyDescent="0.35">
      <c r="A550" s="142"/>
      <c r="B550" s="140"/>
      <c r="C550" s="144" t="s">
        <v>1916</v>
      </c>
      <c r="D550" s="145" t="s">
        <v>1915</v>
      </c>
      <c r="E550" s="13"/>
    </row>
    <row r="551" spans="1:5" ht="14.5" x14ac:dyDescent="0.35">
      <c r="A551" s="142"/>
      <c r="B551" s="140"/>
      <c r="C551" s="144" t="s">
        <v>1914</v>
      </c>
      <c r="D551" s="145" t="s">
        <v>1913</v>
      </c>
      <c r="E551" s="13"/>
    </row>
    <row r="552" spans="1:5" ht="14.5" x14ac:dyDescent="0.35">
      <c r="A552" s="142"/>
      <c r="B552" s="140"/>
      <c r="C552" s="144"/>
      <c r="D552" s="168"/>
      <c r="E552" s="13"/>
    </row>
    <row r="553" spans="1:5" ht="14.5" x14ac:dyDescent="0.35">
      <c r="A553" s="139">
        <v>29</v>
      </c>
      <c r="B553" s="140"/>
      <c r="C553" s="141"/>
      <c r="D553" s="169" t="s">
        <v>1912</v>
      </c>
      <c r="E553" s="13"/>
    </row>
    <row r="554" spans="1:5" ht="14.5" x14ac:dyDescent="0.35">
      <c r="A554" s="142"/>
      <c r="B554" s="140"/>
      <c r="C554" s="143"/>
      <c r="D554" s="138"/>
      <c r="E554" s="13"/>
    </row>
    <row r="555" spans="1:5" ht="14.5" x14ac:dyDescent="0.35">
      <c r="A555" s="142"/>
      <c r="B555" s="143" t="s">
        <v>1911</v>
      </c>
      <c r="C555" s="141"/>
      <c r="D555" s="138" t="s">
        <v>1909</v>
      </c>
      <c r="E555" s="13"/>
    </row>
    <row r="556" spans="1:5" ht="14.5" x14ac:dyDescent="0.35">
      <c r="A556" s="142"/>
      <c r="B556" s="140"/>
      <c r="C556" s="144" t="s">
        <v>1910</v>
      </c>
      <c r="D556" s="145" t="s">
        <v>1909</v>
      </c>
      <c r="E556" s="13"/>
    </row>
    <row r="557" spans="1:5" ht="14.5" x14ac:dyDescent="0.35">
      <c r="A557" s="142"/>
      <c r="B557" s="140"/>
      <c r="C557" s="143"/>
      <c r="D557" s="138"/>
      <c r="E557" s="13"/>
    </row>
    <row r="558" spans="1:5" ht="14.5" x14ac:dyDescent="0.35">
      <c r="A558" s="142"/>
      <c r="B558" s="143" t="s">
        <v>1908</v>
      </c>
      <c r="C558" s="141"/>
      <c r="D558" s="138" t="s">
        <v>1907</v>
      </c>
      <c r="E558" s="13"/>
    </row>
    <row r="559" spans="1:5" ht="14.5" x14ac:dyDescent="0.35">
      <c r="A559" s="142"/>
      <c r="B559" s="140"/>
      <c r="C559" s="144" t="s">
        <v>1906</v>
      </c>
      <c r="D559" s="145" t="s">
        <v>1905</v>
      </c>
      <c r="E559" s="13"/>
    </row>
    <row r="560" spans="1:5" ht="14.5" x14ac:dyDescent="0.35">
      <c r="A560" s="142"/>
      <c r="B560" s="140"/>
      <c r="C560" s="143"/>
      <c r="D560" s="138"/>
      <c r="E560" s="13"/>
    </row>
    <row r="561" spans="1:5" ht="14.5" x14ac:dyDescent="0.35">
      <c r="A561" s="142"/>
      <c r="B561" s="143" t="s">
        <v>1904</v>
      </c>
      <c r="C561" s="141"/>
      <c r="D561" s="138" t="s">
        <v>1903</v>
      </c>
      <c r="E561" s="13"/>
    </row>
    <row r="562" spans="1:5" ht="14.5" x14ac:dyDescent="0.35">
      <c r="A562" s="142"/>
      <c r="B562" s="140"/>
      <c r="C562" s="144" t="s">
        <v>1902</v>
      </c>
      <c r="D562" s="145" t="s">
        <v>1901</v>
      </c>
      <c r="E562" s="13"/>
    </row>
    <row r="563" spans="1:5" ht="14.5" x14ac:dyDescent="0.35">
      <c r="A563" s="142"/>
      <c r="B563" s="140"/>
      <c r="C563" s="144" t="s">
        <v>1900</v>
      </c>
      <c r="D563" s="148" t="s">
        <v>1899</v>
      </c>
      <c r="E563" s="13"/>
    </row>
    <row r="564" spans="1:5" ht="14.5" x14ac:dyDescent="0.35">
      <c r="A564" s="142"/>
      <c r="B564" s="140"/>
      <c r="C564" s="143"/>
      <c r="D564" s="138"/>
      <c r="E564" s="13"/>
    </row>
    <row r="565" spans="1:5" ht="14.5" x14ac:dyDescent="0.35">
      <c r="A565" s="139">
        <v>30</v>
      </c>
      <c r="B565" s="140"/>
      <c r="C565" s="141"/>
      <c r="D565" s="138" t="s">
        <v>1898</v>
      </c>
      <c r="E565" s="13"/>
    </row>
    <row r="566" spans="1:5" ht="14.5" x14ac:dyDescent="0.35">
      <c r="A566" s="142"/>
      <c r="B566" s="140"/>
      <c r="C566" s="143"/>
      <c r="D566" s="138"/>
      <c r="E566" s="13"/>
    </row>
    <row r="567" spans="1:5" ht="14.5" x14ac:dyDescent="0.35">
      <c r="A567" s="142"/>
      <c r="B567" s="143" t="s">
        <v>1897</v>
      </c>
      <c r="C567" s="141"/>
      <c r="D567" s="138" t="s">
        <v>1896</v>
      </c>
      <c r="E567" s="13"/>
    </row>
    <row r="568" spans="1:5" ht="14.5" x14ac:dyDescent="0.35">
      <c r="A568" s="142"/>
      <c r="B568" s="140"/>
      <c r="C568" s="144" t="s">
        <v>1895</v>
      </c>
      <c r="D568" s="145" t="s">
        <v>1894</v>
      </c>
      <c r="E568" s="13"/>
    </row>
    <row r="569" spans="1:5" ht="14.5" x14ac:dyDescent="0.35">
      <c r="A569" s="142"/>
      <c r="B569" s="140"/>
      <c r="C569" s="144" t="s">
        <v>1893</v>
      </c>
      <c r="D569" s="145" t="s">
        <v>1892</v>
      </c>
      <c r="E569" s="13"/>
    </row>
    <row r="570" spans="1:5" ht="14.5" x14ac:dyDescent="0.35">
      <c r="A570" s="142"/>
      <c r="B570" s="140"/>
      <c r="C570" s="143"/>
      <c r="D570" s="138"/>
      <c r="E570" s="13"/>
    </row>
    <row r="571" spans="1:5" ht="14.5" x14ac:dyDescent="0.35">
      <c r="A571" s="142"/>
      <c r="B571" s="143" t="s">
        <v>1891</v>
      </c>
      <c r="C571" s="141"/>
      <c r="D571" s="169" t="s">
        <v>1889</v>
      </c>
      <c r="E571" s="13"/>
    </row>
    <row r="572" spans="1:5" ht="14.5" x14ac:dyDescent="0.35">
      <c r="A572" s="142"/>
      <c r="B572" s="140"/>
      <c r="C572" s="144" t="s">
        <v>1890</v>
      </c>
      <c r="D572" s="148" t="s">
        <v>1889</v>
      </c>
      <c r="E572" s="13"/>
    </row>
    <row r="573" spans="1:5" ht="14.5" x14ac:dyDescent="0.35">
      <c r="A573" s="142"/>
      <c r="B573" s="140"/>
      <c r="C573" s="143"/>
      <c r="D573" s="138"/>
      <c r="E573" s="13"/>
    </row>
    <row r="574" spans="1:5" ht="14.5" x14ac:dyDescent="0.35">
      <c r="A574" s="142"/>
      <c r="B574" s="143" t="s">
        <v>1888</v>
      </c>
      <c r="C574" s="141"/>
      <c r="D574" s="138" t="s">
        <v>1886</v>
      </c>
      <c r="E574" s="13"/>
    </row>
    <row r="575" spans="1:5" ht="14.5" x14ac:dyDescent="0.35">
      <c r="A575" s="142"/>
      <c r="B575" s="140"/>
      <c r="C575" s="144" t="s">
        <v>1887</v>
      </c>
      <c r="D575" s="145" t="s">
        <v>1886</v>
      </c>
      <c r="E575" s="13"/>
    </row>
    <row r="576" spans="1:5" ht="14.5" x14ac:dyDescent="0.35">
      <c r="A576" s="142"/>
      <c r="B576" s="140"/>
      <c r="C576" s="144"/>
      <c r="D576" s="148"/>
      <c r="E576" s="13"/>
    </row>
    <row r="577" spans="1:5" ht="14.5" x14ac:dyDescent="0.35">
      <c r="A577" s="142"/>
      <c r="B577" s="143" t="s">
        <v>1885</v>
      </c>
      <c r="C577" s="141"/>
      <c r="D577" s="138" t="s">
        <v>1883</v>
      </c>
      <c r="E577" s="13"/>
    </row>
    <row r="578" spans="1:5" ht="14.5" x14ac:dyDescent="0.35">
      <c r="A578" s="142"/>
      <c r="B578" s="140"/>
      <c r="C578" s="144" t="s">
        <v>1884</v>
      </c>
      <c r="D578" s="145" t="s">
        <v>1883</v>
      </c>
      <c r="E578" s="13"/>
    </row>
    <row r="579" spans="1:5" ht="14.5" x14ac:dyDescent="0.35">
      <c r="A579" s="142"/>
      <c r="B579" s="140"/>
      <c r="C579" s="143"/>
      <c r="D579" s="138"/>
      <c r="E579" s="13"/>
    </row>
    <row r="580" spans="1:5" ht="14.5" x14ac:dyDescent="0.35">
      <c r="A580" s="142"/>
      <c r="B580" s="143" t="s">
        <v>1882</v>
      </c>
      <c r="C580" s="141"/>
      <c r="D580" s="138" t="s">
        <v>1881</v>
      </c>
      <c r="E580" s="13"/>
    </row>
    <row r="581" spans="1:5" ht="14.5" x14ac:dyDescent="0.35">
      <c r="A581" s="142"/>
      <c r="B581" s="140"/>
      <c r="C581" s="144" t="s">
        <v>1880</v>
      </c>
      <c r="D581" s="145" t="s">
        <v>1879</v>
      </c>
      <c r="E581" s="13"/>
    </row>
    <row r="582" spans="1:5" ht="14.5" x14ac:dyDescent="0.35">
      <c r="A582" s="142"/>
      <c r="B582" s="140"/>
      <c r="C582" s="144" t="s">
        <v>1878</v>
      </c>
      <c r="D582" s="145" t="s">
        <v>1877</v>
      </c>
      <c r="E582" s="13"/>
    </row>
    <row r="583" spans="1:5" ht="14.5" x14ac:dyDescent="0.35">
      <c r="A583" s="142"/>
      <c r="B583" s="140"/>
      <c r="C583" s="144" t="s">
        <v>1876</v>
      </c>
      <c r="D583" s="145" t="s">
        <v>1875</v>
      </c>
      <c r="E583" s="13"/>
    </row>
    <row r="584" spans="1:5" ht="14.5" x14ac:dyDescent="0.35">
      <c r="A584" s="142"/>
      <c r="B584" s="140"/>
      <c r="C584" s="143"/>
      <c r="D584" s="138"/>
      <c r="E584" s="13"/>
    </row>
    <row r="585" spans="1:5" ht="14.5" x14ac:dyDescent="0.35">
      <c r="A585" s="139">
        <v>31</v>
      </c>
      <c r="B585" s="140"/>
      <c r="C585" s="141"/>
      <c r="D585" s="138" t="s">
        <v>1873</v>
      </c>
      <c r="E585" s="13"/>
    </row>
    <row r="586" spans="1:5" ht="14.5" x14ac:dyDescent="0.35">
      <c r="A586" s="142"/>
      <c r="B586" s="140"/>
      <c r="C586" s="143"/>
      <c r="D586" s="138"/>
      <c r="E586" s="13"/>
    </row>
    <row r="587" spans="1:5" ht="14.5" x14ac:dyDescent="0.35">
      <c r="A587" s="173"/>
      <c r="B587" s="143" t="s">
        <v>1874</v>
      </c>
      <c r="C587" s="174"/>
      <c r="D587" s="138" t="s">
        <v>1873</v>
      </c>
      <c r="E587" s="13"/>
    </row>
    <row r="588" spans="1:5" ht="14.5" x14ac:dyDescent="0.35">
      <c r="A588" s="142"/>
      <c r="B588" s="140"/>
      <c r="C588" s="144" t="s">
        <v>1872</v>
      </c>
      <c r="D588" s="145" t="s">
        <v>1871</v>
      </c>
      <c r="E588" s="13"/>
    </row>
    <row r="589" spans="1:5" ht="14.5" x14ac:dyDescent="0.35">
      <c r="A589" s="142"/>
      <c r="B589" s="140"/>
      <c r="C589" s="144" t="s">
        <v>1870</v>
      </c>
      <c r="D589" s="145" t="s">
        <v>1869</v>
      </c>
      <c r="E589" s="13"/>
    </row>
    <row r="590" spans="1:5" ht="14.5" x14ac:dyDescent="0.35">
      <c r="A590" s="142"/>
      <c r="B590" s="140"/>
      <c r="C590" s="144" t="s">
        <v>1868</v>
      </c>
      <c r="D590" s="145" t="s">
        <v>1867</v>
      </c>
      <c r="E590" s="13"/>
    </row>
    <row r="591" spans="1:5" ht="14.5" x14ac:dyDescent="0.35">
      <c r="A591" s="142"/>
      <c r="B591" s="140"/>
      <c r="C591" s="144" t="s">
        <v>1866</v>
      </c>
      <c r="D591" s="145" t="s">
        <v>1865</v>
      </c>
      <c r="E591" s="13"/>
    </row>
    <row r="592" spans="1:5" ht="14.5" x14ac:dyDescent="0.35">
      <c r="A592" s="142"/>
      <c r="B592" s="140"/>
      <c r="C592" s="144"/>
      <c r="D592" s="145"/>
      <c r="E592" s="13"/>
    </row>
    <row r="593" spans="1:5" ht="14.5" x14ac:dyDescent="0.35">
      <c r="A593" s="139">
        <v>32</v>
      </c>
      <c r="B593" s="140"/>
      <c r="C593" s="141"/>
      <c r="D593" s="138" t="s">
        <v>1864</v>
      </c>
      <c r="E593" s="13"/>
    </row>
    <row r="594" spans="1:5" ht="14.5" x14ac:dyDescent="0.35">
      <c r="A594" s="142"/>
      <c r="B594" s="140"/>
      <c r="C594" s="143"/>
      <c r="D594" s="138"/>
      <c r="E594" s="13"/>
    </row>
    <row r="595" spans="1:5" ht="14.5" x14ac:dyDescent="0.35">
      <c r="A595" s="142"/>
      <c r="B595" s="143" t="s">
        <v>1863</v>
      </c>
      <c r="C595" s="141"/>
      <c r="D595" s="138" t="s">
        <v>1862</v>
      </c>
      <c r="E595" s="13"/>
    </row>
    <row r="596" spans="1:5" ht="14.5" x14ac:dyDescent="0.35">
      <c r="A596" s="142"/>
      <c r="B596" s="140"/>
      <c r="C596" s="144" t="s">
        <v>1861</v>
      </c>
      <c r="D596" s="145" t="s">
        <v>1860</v>
      </c>
      <c r="E596" s="13"/>
    </row>
    <row r="597" spans="1:5" ht="14.5" x14ac:dyDescent="0.35">
      <c r="A597" s="142"/>
      <c r="B597" s="140"/>
      <c r="C597" s="144" t="s">
        <v>1859</v>
      </c>
      <c r="D597" s="145" t="s">
        <v>1858</v>
      </c>
      <c r="E597" s="13"/>
    </row>
    <row r="598" spans="1:5" ht="14.5" x14ac:dyDescent="0.35">
      <c r="A598" s="142"/>
      <c r="B598" s="140"/>
      <c r="C598" s="144" t="s">
        <v>1857</v>
      </c>
      <c r="D598" s="145" t="s">
        <v>1856</v>
      </c>
      <c r="E598" s="13"/>
    </row>
    <row r="599" spans="1:5" ht="14.5" x14ac:dyDescent="0.35">
      <c r="A599" s="142"/>
      <c r="B599" s="140"/>
      <c r="C599" s="143"/>
      <c r="D599" s="138"/>
      <c r="E599" s="13"/>
    </row>
    <row r="600" spans="1:5" ht="14.5" x14ac:dyDescent="0.35">
      <c r="A600" s="142"/>
      <c r="B600" s="143" t="s">
        <v>1855</v>
      </c>
      <c r="C600" s="141"/>
      <c r="D600" s="138" t="s">
        <v>1853</v>
      </c>
      <c r="E600" s="13"/>
    </row>
    <row r="601" spans="1:5" ht="14.5" x14ac:dyDescent="0.35">
      <c r="A601" s="142"/>
      <c r="B601" s="140"/>
      <c r="C601" s="144" t="s">
        <v>1854</v>
      </c>
      <c r="D601" s="145" t="s">
        <v>1853</v>
      </c>
      <c r="E601" s="13"/>
    </row>
    <row r="602" spans="1:5" ht="14.5" x14ac:dyDescent="0.35">
      <c r="A602" s="142"/>
      <c r="B602" s="140"/>
      <c r="C602" s="143"/>
      <c r="D602" s="138"/>
      <c r="E602" s="13"/>
    </row>
    <row r="603" spans="1:5" ht="14.5" x14ac:dyDescent="0.35">
      <c r="A603" s="142"/>
      <c r="B603" s="143" t="s">
        <v>1852</v>
      </c>
      <c r="C603" s="141"/>
      <c r="D603" s="138" t="s">
        <v>1850</v>
      </c>
      <c r="E603" s="13"/>
    </row>
    <row r="604" spans="1:5" ht="14.5" x14ac:dyDescent="0.35">
      <c r="A604" s="142"/>
      <c r="B604" s="140"/>
      <c r="C604" s="144" t="s">
        <v>1851</v>
      </c>
      <c r="D604" s="145" t="s">
        <v>1850</v>
      </c>
      <c r="E604" s="13"/>
    </row>
    <row r="605" spans="1:5" ht="14.5" x14ac:dyDescent="0.35">
      <c r="A605" s="142"/>
      <c r="B605" s="140"/>
      <c r="C605" s="143"/>
      <c r="D605" s="138"/>
      <c r="E605" s="13"/>
    </row>
    <row r="606" spans="1:5" ht="14.5" x14ac:dyDescent="0.35">
      <c r="A606" s="142"/>
      <c r="B606" s="143" t="s">
        <v>1849</v>
      </c>
      <c r="C606" s="141"/>
      <c r="D606" s="138" t="s">
        <v>1847</v>
      </c>
      <c r="E606" s="13"/>
    </row>
    <row r="607" spans="1:5" ht="14.5" x14ac:dyDescent="0.35">
      <c r="A607" s="142"/>
      <c r="B607" s="140"/>
      <c r="C607" s="144" t="s">
        <v>1848</v>
      </c>
      <c r="D607" s="145" t="s">
        <v>1847</v>
      </c>
      <c r="E607" s="13"/>
    </row>
    <row r="608" spans="1:5" ht="14.5" x14ac:dyDescent="0.35">
      <c r="A608" s="142"/>
      <c r="B608" s="140"/>
      <c r="C608" s="143"/>
      <c r="D608" s="138"/>
      <c r="E608" s="13"/>
    </row>
    <row r="609" spans="1:5" ht="14.5" x14ac:dyDescent="0.35">
      <c r="A609" s="142"/>
      <c r="B609" s="143" t="s">
        <v>1846</v>
      </c>
      <c r="C609" s="141"/>
      <c r="D609" s="138" t="s">
        <v>1844</v>
      </c>
      <c r="E609" s="13"/>
    </row>
    <row r="610" spans="1:5" ht="14.5" x14ac:dyDescent="0.35">
      <c r="A610" s="142"/>
      <c r="B610" s="140"/>
      <c r="C610" s="144" t="s">
        <v>1845</v>
      </c>
      <c r="D610" s="145" t="s">
        <v>1844</v>
      </c>
      <c r="E610" s="13"/>
    </row>
    <row r="611" spans="1:5" ht="14.5" x14ac:dyDescent="0.35">
      <c r="A611" s="142"/>
      <c r="B611" s="140"/>
      <c r="C611" s="143"/>
      <c r="D611" s="138"/>
      <c r="E611" s="13"/>
    </row>
    <row r="612" spans="1:5" ht="14.5" x14ac:dyDescent="0.35">
      <c r="A612" s="142"/>
      <c r="B612" s="143" t="s">
        <v>1843</v>
      </c>
      <c r="C612" s="141"/>
      <c r="D612" s="138" t="s">
        <v>1842</v>
      </c>
      <c r="E612" s="13"/>
    </row>
    <row r="613" spans="1:5" ht="14.5" x14ac:dyDescent="0.35">
      <c r="A613" s="142"/>
      <c r="B613" s="140"/>
      <c r="C613" s="144" t="s">
        <v>1841</v>
      </c>
      <c r="D613" s="145" t="s">
        <v>1840</v>
      </c>
      <c r="E613" s="13"/>
    </row>
    <row r="614" spans="1:5" ht="14.5" x14ac:dyDescent="0.35">
      <c r="A614" s="142"/>
      <c r="B614" s="140"/>
      <c r="C614" s="144" t="s">
        <v>1839</v>
      </c>
      <c r="D614" s="145" t="s">
        <v>1838</v>
      </c>
      <c r="E614" s="13"/>
    </row>
    <row r="615" spans="1:5" ht="14.5" x14ac:dyDescent="0.35">
      <c r="A615" s="142"/>
      <c r="B615" s="140"/>
      <c r="C615" s="144"/>
      <c r="D615" s="145"/>
      <c r="E615" s="13"/>
    </row>
    <row r="616" spans="1:5" ht="14.5" x14ac:dyDescent="0.35">
      <c r="A616" s="139">
        <v>33</v>
      </c>
      <c r="B616" s="140"/>
      <c r="C616" s="141"/>
      <c r="D616" s="138" t="s">
        <v>1837</v>
      </c>
      <c r="E616" s="13"/>
    </row>
    <row r="617" spans="1:5" ht="14.5" x14ac:dyDescent="0.35">
      <c r="A617" s="142"/>
      <c r="B617" s="140"/>
      <c r="C617" s="143"/>
      <c r="D617" s="138"/>
      <c r="E617" s="13"/>
    </row>
    <row r="618" spans="1:5" ht="14.5" x14ac:dyDescent="0.35">
      <c r="A618" s="142"/>
      <c r="B618" s="143" t="s">
        <v>1836</v>
      </c>
      <c r="C618" s="141"/>
      <c r="D618" s="169" t="s">
        <v>1835</v>
      </c>
      <c r="E618" s="13"/>
    </row>
    <row r="619" spans="1:5" ht="14.5" x14ac:dyDescent="0.35">
      <c r="A619" s="142"/>
      <c r="B619" s="140"/>
      <c r="C619" s="144" t="s">
        <v>1834</v>
      </c>
      <c r="D619" s="145" t="s">
        <v>1833</v>
      </c>
      <c r="E619" s="13"/>
    </row>
    <row r="620" spans="1:5" ht="14.5" x14ac:dyDescent="0.35">
      <c r="A620" s="142"/>
      <c r="B620" s="140"/>
      <c r="C620" s="144" t="s">
        <v>1832</v>
      </c>
      <c r="D620" s="145" t="s">
        <v>1831</v>
      </c>
      <c r="E620" s="13"/>
    </row>
    <row r="621" spans="1:5" ht="14.5" x14ac:dyDescent="0.35">
      <c r="A621" s="142"/>
      <c r="B621" s="140"/>
      <c r="C621" s="144" t="s">
        <v>1830</v>
      </c>
      <c r="D621" s="145" t="s">
        <v>1829</v>
      </c>
      <c r="E621" s="13"/>
    </row>
    <row r="622" spans="1:5" ht="14.5" x14ac:dyDescent="0.35">
      <c r="A622" s="142"/>
      <c r="B622" s="140"/>
      <c r="C622" s="144" t="s">
        <v>1828</v>
      </c>
      <c r="D622" s="145" t="s">
        <v>1827</v>
      </c>
      <c r="E622" s="13"/>
    </row>
    <row r="623" spans="1:5" ht="14.5" x14ac:dyDescent="0.35">
      <c r="A623" s="142"/>
      <c r="B623" s="140"/>
      <c r="C623" s="144" t="s">
        <v>1826</v>
      </c>
      <c r="D623" s="145" t="s">
        <v>1825</v>
      </c>
      <c r="E623" s="13"/>
    </row>
    <row r="624" spans="1:5" ht="14.5" x14ac:dyDescent="0.35">
      <c r="A624" s="142"/>
      <c r="B624" s="140"/>
      <c r="C624" s="144" t="s">
        <v>1824</v>
      </c>
      <c r="D624" s="145" t="s">
        <v>1823</v>
      </c>
      <c r="E624" s="13"/>
    </row>
    <row r="625" spans="1:5" ht="14.5" x14ac:dyDescent="0.35">
      <c r="A625" s="142"/>
      <c r="B625" s="140"/>
      <c r="C625" s="144" t="s">
        <v>1822</v>
      </c>
      <c r="D625" s="145" t="s">
        <v>1821</v>
      </c>
      <c r="E625" s="13"/>
    </row>
    <row r="626" spans="1:5" ht="14.5" x14ac:dyDescent="0.35">
      <c r="A626" s="142"/>
      <c r="B626" s="140"/>
      <c r="C626" s="144" t="s">
        <v>1820</v>
      </c>
      <c r="D626" s="145" t="s">
        <v>1819</v>
      </c>
      <c r="E626" s="13"/>
    </row>
    <row r="627" spans="1:5" ht="29" x14ac:dyDescent="0.35">
      <c r="A627" s="142"/>
      <c r="B627" s="140"/>
      <c r="C627" s="144" t="s">
        <v>1818</v>
      </c>
      <c r="D627" s="145" t="s">
        <v>1817</v>
      </c>
      <c r="E627" s="13"/>
    </row>
    <row r="628" spans="1:5" ht="14.5" x14ac:dyDescent="0.35">
      <c r="A628" s="142"/>
      <c r="B628" s="140"/>
      <c r="C628" s="144" t="s">
        <v>1816</v>
      </c>
      <c r="D628" s="145" t="s">
        <v>1815</v>
      </c>
      <c r="E628" s="13"/>
    </row>
    <row r="629" spans="1:5" ht="14.5" x14ac:dyDescent="0.35">
      <c r="A629" s="142"/>
      <c r="B629" s="140"/>
      <c r="C629" s="143"/>
      <c r="D629" s="138"/>
      <c r="E629" s="13"/>
    </row>
    <row r="630" spans="1:5" ht="14.5" x14ac:dyDescent="0.35">
      <c r="A630" s="142"/>
      <c r="B630" s="143" t="s">
        <v>1814</v>
      </c>
      <c r="C630" s="141"/>
      <c r="D630" s="138" t="s">
        <v>1812</v>
      </c>
      <c r="E630" s="13"/>
    </row>
    <row r="631" spans="1:5" ht="14.5" x14ac:dyDescent="0.35">
      <c r="A631" s="142"/>
      <c r="B631" s="140"/>
      <c r="C631" s="144" t="s">
        <v>1813</v>
      </c>
      <c r="D631" s="145" t="s">
        <v>1812</v>
      </c>
      <c r="E631" s="13"/>
    </row>
    <row r="632" spans="1:5" ht="14.5" x14ac:dyDescent="0.35">
      <c r="A632" s="142"/>
      <c r="B632" s="140"/>
      <c r="C632" s="143"/>
      <c r="D632" s="138"/>
      <c r="E632" s="13"/>
    </row>
    <row r="633" spans="1:5" ht="14.5" x14ac:dyDescent="0.35">
      <c r="A633" s="142"/>
      <c r="B633" s="140"/>
      <c r="C633" s="143"/>
      <c r="D633" s="138"/>
      <c r="E633" s="13"/>
    </row>
    <row r="634" spans="1:5" ht="29" x14ac:dyDescent="0.35">
      <c r="A634" s="142"/>
      <c r="B634" s="140"/>
      <c r="C634" s="143"/>
      <c r="D634" s="138" t="s">
        <v>120</v>
      </c>
      <c r="E634" s="13"/>
    </row>
    <row r="635" spans="1:5" ht="14.5" x14ac:dyDescent="0.35">
      <c r="A635" s="142"/>
      <c r="B635" s="140"/>
      <c r="C635" s="144"/>
      <c r="D635" s="145"/>
      <c r="E635" s="13"/>
    </row>
    <row r="636" spans="1:5" ht="14.5" x14ac:dyDescent="0.35">
      <c r="A636" s="139">
        <v>35</v>
      </c>
      <c r="B636" s="140"/>
      <c r="C636" s="141"/>
      <c r="D636" s="138" t="s">
        <v>1811</v>
      </c>
      <c r="E636" s="13"/>
    </row>
    <row r="637" spans="1:5" ht="14.5" x14ac:dyDescent="0.35">
      <c r="A637" s="142"/>
      <c r="B637" s="140"/>
      <c r="C637" s="143"/>
      <c r="D637" s="138"/>
      <c r="E637" s="13"/>
    </row>
    <row r="638" spans="1:5" ht="14.5" x14ac:dyDescent="0.35">
      <c r="A638" s="142"/>
      <c r="B638" s="140" t="s">
        <v>2904</v>
      </c>
      <c r="C638" s="141"/>
      <c r="D638" s="138" t="s">
        <v>1810</v>
      </c>
      <c r="E638" s="13"/>
    </row>
    <row r="639" spans="1:5" ht="14.5" x14ac:dyDescent="0.35">
      <c r="A639" s="142"/>
      <c r="B639" s="144"/>
      <c r="C639" s="144" t="s">
        <v>1809</v>
      </c>
      <c r="D639" s="145" t="s">
        <v>2905</v>
      </c>
      <c r="E639" s="13"/>
    </row>
    <row r="640" spans="1:5" ht="14.5" x14ac:dyDescent="0.35">
      <c r="A640" s="142"/>
      <c r="B640" s="140"/>
      <c r="C640" s="144" t="s">
        <v>1808</v>
      </c>
      <c r="D640" s="145" t="s">
        <v>1807</v>
      </c>
      <c r="E640" s="13"/>
    </row>
    <row r="641" spans="1:5" ht="14.5" x14ac:dyDescent="0.35">
      <c r="A641" s="142"/>
      <c r="B641" s="140"/>
      <c r="C641" s="144" t="s">
        <v>1806</v>
      </c>
      <c r="D641" s="145" t="s">
        <v>1805</v>
      </c>
      <c r="E641" s="13"/>
    </row>
    <row r="642" spans="1:5" ht="14.5" x14ac:dyDescent="0.35">
      <c r="A642" s="142"/>
      <c r="B642" s="140"/>
      <c r="C642" s="144" t="s">
        <v>1804</v>
      </c>
      <c r="D642" s="145" t="s">
        <v>1803</v>
      </c>
      <c r="E642" s="13"/>
    </row>
    <row r="643" spans="1:5" ht="14.5" x14ac:dyDescent="0.35">
      <c r="A643" s="142"/>
      <c r="B643" s="140"/>
      <c r="C643" s="143"/>
      <c r="D643" s="138"/>
      <c r="E643" s="13"/>
    </row>
    <row r="644" spans="1:5" ht="14.5" x14ac:dyDescent="0.35">
      <c r="A644" s="142"/>
      <c r="B644" s="143" t="s">
        <v>1802</v>
      </c>
      <c r="C644" s="141"/>
      <c r="D644" s="138" t="s">
        <v>1801</v>
      </c>
      <c r="E644" s="13"/>
    </row>
    <row r="645" spans="1:5" ht="14.5" x14ac:dyDescent="0.35">
      <c r="A645" s="142"/>
      <c r="B645" s="140"/>
      <c r="C645" s="144" t="s">
        <v>1800</v>
      </c>
      <c r="D645" s="145" t="s">
        <v>1799</v>
      </c>
      <c r="E645" s="13"/>
    </row>
    <row r="646" spans="1:5" ht="14.5" x14ac:dyDescent="0.35">
      <c r="A646" s="142"/>
      <c r="B646" s="140"/>
      <c r="C646" s="144" t="s">
        <v>1798</v>
      </c>
      <c r="D646" s="145" t="s">
        <v>1797</v>
      </c>
      <c r="E646" s="13"/>
    </row>
    <row r="647" spans="1:5" ht="14.5" x14ac:dyDescent="0.35">
      <c r="A647" s="142"/>
      <c r="B647" s="140"/>
      <c r="C647" s="144" t="s">
        <v>1796</v>
      </c>
      <c r="D647" s="145" t="s">
        <v>1795</v>
      </c>
      <c r="E647" s="13"/>
    </row>
    <row r="648" spans="1:5" ht="14.5" x14ac:dyDescent="0.35">
      <c r="A648" s="142"/>
      <c r="B648" s="140"/>
      <c r="C648" s="143"/>
      <c r="D648" s="138"/>
      <c r="E648" s="13"/>
    </row>
    <row r="649" spans="1:5" ht="14.5" x14ac:dyDescent="0.35">
      <c r="A649" s="142"/>
      <c r="B649" s="143" t="s">
        <v>1794</v>
      </c>
      <c r="C649" s="141"/>
      <c r="D649" s="138" t="s">
        <v>1793</v>
      </c>
      <c r="E649" s="13"/>
    </row>
    <row r="650" spans="1:5" ht="14.5" x14ac:dyDescent="0.35">
      <c r="A650" s="142"/>
      <c r="B650" s="140"/>
      <c r="C650" s="144" t="s">
        <v>1792</v>
      </c>
      <c r="D650" s="148" t="s">
        <v>1791</v>
      </c>
      <c r="E650" s="13"/>
    </row>
    <row r="651" spans="1:5" ht="14.5" x14ac:dyDescent="0.35">
      <c r="A651" s="142"/>
      <c r="B651" s="140"/>
      <c r="C651" s="144" t="s">
        <v>1790</v>
      </c>
      <c r="D651" s="148" t="s">
        <v>1789</v>
      </c>
      <c r="E651" s="13"/>
    </row>
    <row r="652" spans="1:5" ht="14.5" x14ac:dyDescent="0.35">
      <c r="A652" s="142"/>
      <c r="B652" s="140"/>
      <c r="C652" s="144" t="s">
        <v>1788</v>
      </c>
      <c r="D652" s="148" t="s">
        <v>1787</v>
      </c>
      <c r="E652" s="13"/>
    </row>
    <row r="653" spans="1:5" ht="14.5" x14ac:dyDescent="0.35">
      <c r="A653" s="142"/>
      <c r="B653" s="140"/>
      <c r="C653" s="175" t="s">
        <v>1786</v>
      </c>
      <c r="D653" s="148" t="s">
        <v>1785</v>
      </c>
      <c r="E653" s="13"/>
    </row>
    <row r="654" spans="1:5" ht="14.5" x14ac:dyDescent="0.35">
      <c r="A654" s="142"/>
      <c r="B654" s="140"/>
      <c r="C654" s="175" t="s">
        <v>1784</v>
      </c>
      <c r="D654" s="148" t="s">
        <v>1783</v>
      </c>
      <c r="E654" s="13"/>
    </row>
    <row r="655" spans="1:5" ht="14.5" x14ac:dyDescent="0.35">
      <c r="A655" s="142"/>
      <c r="B655" s="140"/>
      <c r="C655" s="144" t="s">
        <v>1782</v>
      </c>
      <c r="D655" s="148" t="s">
        <v>1781</v>
      </c>
      <c r="E655" s="13"/>
    </row>
    <row r="656" spans="1:5" ht="14.5" x14ac:dyDescent="0.35">
      <c r="A656" s="142"/>
      <c r="B656" s="140"/>
      <c r="C656" s="144" t="s">
        <v>1780</v>
      </c>
      <c r="D656" s="148" t="s">
        <v>1779</v>
      </c>
      <c r="E656" s="13"/>
    </row>
    <row r="657" spans="1:5" ht="14.5" x14ac:dyDescent="0.35">
      <c r="A657" s="142"/>
      <c r="B657" s="140"/>
      <c r="C657" s="175" t="s">
        <v>1778</v>
      </c>
      <c r="D657" s="148" t="s">
        <v>1777</v>
      </c>
      <c r="E657" s="13"/>
    </row>
    <row r="658" spans="1:5" ht="14.5" x14ac:dyDescent="0.35">
      <c r="A658" s="142"/>
      <c r="B658" s="140"/>
      <c r="C658" s="144"/>
      <c r="D658" s="145"/>
      <c r="E658" s="13"/>
    </row>
    <row r="659" spans="1:5" ht="14.5" x14ac:dyDescent="0.35">
      <c r="A659" s="142"/>
      <c r="B659" s="140"/>
      <c r="C659" s="143" t="s">
        <v>1411</v>
      </c>
      <c r="D659" s="138"/>
      <c r="E659" s="13"/>
    </row>
    <row r="660" spans="1:5" ht="29" x14ac:dyDescent="0.35">
      <c r="A660" s="142"/>
      <c r="B660" s="140"/>
      <c r="C660" s="143"/>
      <c r="D660" s="138" t="s">
        <v>1776</v>
      </c>
      <c r="E660" s="13"/>
    </row>
    <row r="661" spans="1:5" ht="14.5" x14ac:dyDescent="0.35">
      <c r="A661" s="142"/>
      <c r="B661" s="140"/>
      <c r="C661" s="144"/>
      <c r="D661" s="145"/>
      <c r="E661" s="13"/>
    </row>
    <row r="662" spans="1:5" ht="14.5" x14ac:dyDescent="0.35">
      <c r="A662" s="139">
        <v>36</v>
      </c>
      <c r="B662" s="140"/>
      <c r="C662" s="141"/>
      <c r="D662" s="138" t="s">
        <v>1773</v>
      </c>
      <c r="E662" s="13"/>
    </row>
    <row r="663" spans="1:5" ht="14.5" x14ac:dyDescent="0.35">
      <c r="A663" s="142"/>
      <c r="B663" s="140"/>
      <c r="C663" s="143"/>
      <c r="D663" s="138"/>
      <c r="E663" s="13"/>
    </row>
    <row r="664" spans="1:5" ht="14.5" x14ac:dyDescent="0.35">
      <c r="A664" s="142"/>
      <c r="B664" s="143" t="s">
        <v>1775</v>
      </c>
      <c r="C664" s="141"/>
      <c r="D664" s="138" t="s">
        <v>1773</v>
      </c>
      <c r="E664" s="13"/>
    </row>
    <row r="665" spans="1:5" ht="14.5" x14ac:dyDescent="0.35">
      <c r="A665" s="142"/>
      <c r="B665" s="140"/>
      <c r="C665" s="144" t="s">
        <v>1774</v>
      </c>
      <c r="D665" s="145" t="s">
        <v>1773</v>
      </c>
      <c r="E665" s="13"/>
    </row>
    <row r="666" spans="1:5" ht="14.5" x14ac:dyDescent="0.35">
      <c r="A666" s="142"/>
      <c r="B666" s="140"/>
      <c r="C666" s="143"/>
      <c r="D666" s="138"/>
      <c r="E666" s="13"/>
    </row>
    <row r="667" spans="1:5" ht="14.5" x14ac:dyDescent="0.35">
      <c r="A667" s="139">
        <v>37</v>
      </c>
      <c r="B667" s="140"/>
      <c r="C667" s="141"/>
      <c r="D667" s="138" t="s">
        <v>1770</v>
      </c>
      <c r="E667" s="13"/>
    </row>
    <row r="668" spans="1:5" ht="14.5" x14ac:dyDescent="0.35">
      <c r="A668" s="142"/>
      <c r="B668" s="140"/>
      <c r="C668" s="143"/>
      <c r="D668" s="138"/>
      <c r="E668" s="13"/>
    </row>
    <row r="669" spans="1:5" ht="14.5" x14ac:dyDescent="0.35">
      <c r="A669" s="142"/>
      <c r="B669" s="143" t="s">
        <v>1772</v>
      </c>
      <c r="C669" s="141"/>
      <c r="D669" s="138" t="s">
        <v>1770</v>
      </c>
      <c r="E669" s="13"/>
    </row>
    <row r="670" spans="1:5" ht="14.5" x14ac:dyDescent="0.35">
      <c r="A670" s="142"/>
      <c r="B670" s="140"/>
      <c r="C670" s="144" t="s">
        <v>1771</v>
      </c>
      <c r="D670" s="148" t="s">
        <v>1770</v>
      </c>
      <c r="E670" s="13"/>
    </row>
    <row r="671" spans="1:5" ht="14.5" x14ac:dyDescent="0.35">
      <c r="A671" s="142"/>
      <c r="B671" s="140"/>
      <c r="C671" s="143"/>
      <c r="D671" s="138"/>
      <c r="E671" s="13"/>
    </row>
    <row r="672" spans="1:5" ht="29" x14ac:dyDescent="0.35">
      <c r="A672" s="139">
        <v>38</v>
      </c>
      <c r="B672" s="140"/>
      <c r="C672" s="141"/>
      <c r="D672" s="169" t="s">
        <v>1769</v>
      </c>
      <c r="E672" s="13"/>
    </row>
    <row r="673" spans="1:5" ht="14.5" x14ac:dyDescent="0.35">
      <c r="A673" s="142"/>
      <c r="B673" s="140"/>
      <c r="C673" s="143"/>
      <c r="D673" s="138"/>
      <c r="E673" s="13"/>
    </row>
    <row r="674" spans="1:5" ht="14.5" x14ac:dyDescent="0.35">
      <c r="A674" s="142"/>
      <c r="B674" s="143" t="s">
        <v>1768</v>
      </c>
      <c r="C674" s="141"/>
      <c r="D674" s="176" t="s">
        <v>1767</v>
      </c>
      <c r="E674" s="13"/>
    </row>
    <row r="675" spans="1:5" ht="14.5" x14ac:dyDescent="0.35">
      <c r="A675" s="142"/>
      <c r="B675" s="140"/>
      <c r="C675" s="144" t="s">
        <v>1766</v>
      </c>
      <c r="D675" s="167" t="s">
        <v>1765</v>
      </c>
      <c r="E675" s="13"/>
    </row>
    <row r="676" spans="1:5" ht="14.5" x14ac:dyDescent="0.35">
      <c r="A676" s="142"/>
      <c r="B676" s="140"/>
      <c r="C676" s="144" t="s">
        <v>1764</v>
      </c>
      <c r="D676" s="167" t="s">
        <v>1763</v>
      </c>
      <c r="E676" s="13"/>
    </row>
    <row r="677" spans="1:5" ht="14.5" x14ac:dyDescent="0.35">
      <c r="A677" s="142"/>
      <c r="B677" s="140"/>
      <c r="C677" s="143"/>
      <c r="D677" s="138"/>
      <c r="E677" s="13"/>
    </row>
    <row r="678" spans="1:5" ht="14.5" x14ac:dyDescent="0.35">
      <c r="A678" s="142"/>
      <c r="B678" s="143" t="s">
        <v>1762</v>
      </c>
      <c r="C678" s="141"/>
      <c r="D678" s="176" t="s">
        <v>1761</v>
      </c>
      <c r="E678" s="13"/>
    </row>
    <row r="679" spans="1:5" ht="14.5" x14ac:dyDescent="0.35">
      <c r="A679" s="142"/>
      <c r="B679" s="140"/>
      <c r="C679" s="177" t="s">
        <v>1760</v>
      </c>
      <c r="D679" s="145" t="s">
        <v>1759</v>
      </c>
      <c r="E679" s="13"/>
    </row>
    <row r="680" spans="1:5" ht="14.5" x14ac:dyDescent="0.35">
      <c r="A680" s="142"/>
      <c r="B680" s="140"/>
      <c r="C680" s="144" t="s">
        <v>1758</v>
      </c>
      <c r="D680" s="167" t="s">
        <v>1757</v>
      </c>
      <c r="E680" s="13"/>
    </row>
    <row r="681" spans="1:5" ht="14.5" x14ac:dyDescent="0.35">
      <c r="A681" s="142"/>
      <c r="B681" s="140"/>
      <c r="C681" s="143"/>
      <c r="D681" s="138"/>
      <c r="E681" s="13"/>
    </row>
    <row r="682" spans="1:5" ht="14.5" x14ac:dyDescent="0.35">
      <c r="A682" s="142"/>
      <c r="B682" s="143" t="s">
        <v>1756</v>
      </c>
      <c r="C682" s="141"/>
      <c r="D682" s="176" t="s">
        <v>1755</v>
      </c>
      <c r="E682" s="13"/>
    </row>
    <row r="683" spans="1:5" ht="14.5" x14ac:dyDescent="0.35">
      <c r="A683" s="142"/>
      <c r="B683" s="140"/>
      <c r="C683" s="144" t="s">
        <v>1754</v>
      </c>
      <c r="D683" s="167" t="s">
        <v>1753</v>
      </c>
      <c r="E683" s="13"/>
    </row>
    <row r="684" spans="1:5" ht="14.5" x14ac:dyDescent="0.35">
      <c r="A684" s="142"/>
      <c r="B684" s="140"/>
      <c r="C684" s="144" t="s">
        <v>1752</v>
      </c>
      <c r="D684" s="167" t="s">
        <v>1751</v>
      </c>
      <c r="E684" s="13"/>
    </row>
    <row r="685" spans="1:5" ht="14.5" x14ac:dyDescent="0.35">
      <c r="A685" s="142"/>
      <c r="B685" s="140"/>
      <c r="C685" s="143"/>
      <c r="D685" s="138"/>
      <c r="E685" s="13"/>
    </row>
    <row r="686" spans="1:5" ht="14.5" x14ac:dyDescent="0.35">
      <c r="A686" s="139">
        <v>39</v>
      </c>
      <c r="B686" s="140"/>
      <c r="C686" s="141"/>
      <c r="D686" s="138" t="s">
        <v>1748</v>
      </c>
      <c r="E686" s="13"/>
    </row>
    <row r="687" spans="1:5" ht="14.5" x14ac:dyDescent="0.35">
      <c r="A687" s="142"/>
      <c r="B687" s="140"/>
      <c r="C687" s="143"/>
      <c r="D687" s="138"/>
      <c r="E687" s="13"/>
    </row>
    <row r="688" spans="1:5" ht="14.5" x14ac:dyDescent="0.35">
      <c r="A688" s="142"/>
      <c r="B688" s="143" t="s">
        <v>1750</v>
      </c>
      <c r="C688" s="141"/>
      <c r="D688" s="138" t="s">
        <v>1748</v>
      </c>
      <c r="E688" s="13"/>
    </row>
    <row r="689" spans="1:5" ht="14.5" x14ac:dyDescent="0.35">
      <c r="A689" s="142"/>
      <c r="B689" s="140"/>
      <c r="C689" s="144" t="s">
        <v>1749</v>
      </c>
      <c r="D689" s="148" t="s">
        <v>1748</v>
      </c>
      <c r="E689" s="13"/>
    </row>
    <row r="690" spans="1:5" ht="14.5" x14ac:dyDescent="0.35">
      <c r="A690" s="142"/>
      <c r="B690" s="140"/>
      <c r="C690" s="144"/>
      <c r="D690" s="145"/>
      <c r="E690" s="13"/>
    </row>
    <row r="691" spans="1:5" ht="14.5" x14ac:dyDescent="0.35">
      <c r="A691" s="142"/>
      <c r="B691" s="140"/>
      <c r="C691" s="143"/>
      <c r="D691" s="138"/>
      <c r="E691" s="13"/>
    </row>
    <row r="692" spans="1:5" ht="14.5" x14ac:dyDescent="0.35">
      <c r="A692" s="142"/>
      <c r="B692" s="140"/>
      <c r="C692" s="143"/>
      <c r="D692" s="138" t="s">
        <v>119</v>
      </c>
      <c r="E692" s="13"/>
    </row>
    <row r="693" spans="1:5" ht="14.5" x14ac:dyDescent="0.35">
      <c r="A693" s="142"/>
      <c r="B693" s="140"/>
      <c r="C693" s="144"/>
      <c r="D693" s="168"/>
      <c r="E693" s="13"/>
    </row>
    <row r="694" spans="1:5" ht="14.5" x14ac:dyDescent="0.35">
      <c r="A694" s="139">
        <v>41</v>
      </c>
      <c r="B694" s="140"/>
      <c r="C694" s="141"/>
      <c r="D694" s="138" t="s">
        <v>1747</v>
      </c>
      <c r="E694" s="13"/>
    </row>
    <row r="695" spans="1:5" ht="14.5" x14ac:dyDescent="0.35">
      <c r="A695" s="142"/>
      <c r="B695" s="140"/>
      <c r="C695" s="143"/>
      <c r="D695" s="138"/>
      <c r="E695" s="13"/>
    </row>
    <row r="696" spans="1:5" ht="14.5" x14ac:dyDescent="0.35">
      <c r="A696" s="142"/>
      <c r="B696" s="143" t="s">
        <v>1746</v>
      </c>
      <c r="C696" s="141"/>
      <c r="D696" s="138" t="s">
        <v>1745</v>
      </c>
      <c r="E696" s="13"/>
    </row>
    <row r="697" spans="1:5" ht="14.5" x14ac:dyDescent="0.35">
      <c r="A697" s="142"/>
      <c r="B697" s="140"/>
      <c r="C697" s="144" t="s">
        <v>1744</v>
      </c>
      <c r="D697" s="145" t="s">
        <v>1743</v>
      </c>
      <c r="E697" s="13"/>
    </row>
    <row r="698" spans="1:5" ht="14.5" x14ac:dyDescent="0.35">
      <c r="A698" s="142"/>
      <c r="B698" s="140"/>
      <c r="C698" s="144"/>
      <c r="D698" s="145"/>
      <c r="E698" s="13"/>
    </row>
    <row r="699" spans="1:5" ht="14.5" x14ac:dyDescent="0.35">
      <c r="A699" s="142"/>
      <c r="B699" s="143" t="s">
        <v>1742</v>
      </c>
      <c r="C699" s="141"/>
      <c r="D699" s="138" t="s">
        <v>1741</v>
      </c>
      <c r="E699" s="13"/>
    </row>
    <row r="700" spans="1:5" ht="14.5" x14ac:dyDescent="0.35">
      <c r="A700" s="142"/>
      <c r="B700" s="140"/>
      <c r="C700" s="144" t="s">
        <v>1740</v>
      </c>
      <c r="D700" s="145" t="s">
        <v>2906</v>
      </c>
      <c r="E700" s="13"/>
    </row>
    <row r="701" spans="1:5" ht="14.5" x14ac:dyDescent="0.35">
      <c r="A701" s="142"/>
      <c r="B701" s="140"/>
      <c r="C701" s="144" t="s">
        <v>1739</v>
      </c>
      <c r="D701" s="145" t="s">
        <v>1738</v>
      </c>
      <c r="E701" s="13"/>
    </row>
    <row r="702" spans="1:5" ht="14.5" x14ac:dyDescent="0.35">
      <c r="A702" s="142"/>
      <c r="B702" s="140"/>
      <c r="C702" s="144" t="s">
        <v>1737</v>
      </c>
      <c r="D702" s="145" t="s">
        <v>1736</v>
      </c>
      <c r="E702" s="13"/>
    </row>
    <row r="703" spans="1:5" ht="14.5" x14ac:dyDescent="0.35">
      <c r="A703" s="142"/>
      <c r="B703" s="140"/>
      <c r="C703" s="170"/>
      <c r="D703" s="168"/>
      <c r="E703" s="13"/>
    </row>
    <row r="704" spans="1:5" ht="14.5" x14ac:dyDescent="0.35">
      <c r="A704" s="139">
        <v>42</v>
      </c>
      <c r="B704" s="140"/>
      <c r="C704" s="141"/>
      <c r="D704" s="138" t="s">
        <v>1735</v>
      </c>
      <c r="E704" s="13"/>
    </row>
    <row r="705" spans="1:5" ht="14.5" x14ac:dyDescent="0.35">
      <c r="A705" s="149"/>
      <c r="B705" s="150"/>
      <c r="C705" s="143"/>
      <c r="D705" s="138"/>
      <c r="E705" s="13"/>
    </row>
    <row r="706" spans="1:5" ht="14.5" x14ac:dyDescent="0.35">
      <c r="A706" s="142"/>
      <c r="B706" s="143" t="s">
        <v>1734</v>
      </c>
      <c r="C706" s="141"/>
      <c r="D706" s="138" t="s">
        <v>1733</v>
      </c>
      <c r="E706" s="13"/>
    </row>
    <row r="707" spans="1:5" ht="14.5" x14ac:dyDescent="0.35">
      <c r="A707" s="142"/>
      <c r="B707" s="140"/>
      <c r="C707" s="144" t="s">
        <v>1732</v>
      </c>
      <c r="D707" s="145" t="s">
        <v>1731</v>
      </c>
      <c r="E707" s="13"/>
    </row>
    <row r="708" spans="1:5" ht="14.5" x14ac:dyDescent="0.35">
      <c r="A708" s="142"/>
      <c r="B708" s="140"/>
      <c r="C708" s="144" t="s">
        <v>1730</v>
      </c>
      <c r="D708" s="145" t="s">
        <v>1729</v>
      </c>
      <c r="E708" s="13"/>
    </row>
    <row r="709" spans="1:5" ht="14.5" x14ac:dyDescent="0.35">
      <c r="A709" s="142"/>
      <c r="B709" s="140"/>
      <c r="C709" s="144" t="s">
        <v>1728</v>
      </c>
      <c r="D709" s="145" t="s">
        <v>1727</v>
      </c>
      <c r="E709" s="13"/>
    </row>
    <row r="710" spans="1:5" ht="14.5" x14ac:dyDescent="0.35">
      <c r="A710" s="142"/>
      <c r="B710" s="140"/>
      <c r="C710" s="144"/>
      <c r="D710" s="145"/>
      <c r="E710" s="13"/>
    </row>
    <row r="711" spans="1:5" ht="14.5" x14ac:dyDescent="0.35">
      <c r="A711" s="142"/>
      <c r="B711" s="143" t="s">
        <v>1726</v>
      </c>
      <c r="C711" s="141"/>
      <c r="D711" s="138" t="s">
        <v>1725</v>
      </c>
      <c r="E711" s="13"/>
    </row>
    <row r="712" spans="1:5" ht="14.5" x14ac:dyDescent="0.35">
      <c r="A712" s="142"/>
      <c r="B712" s="140"/>
      <c r="C712" s="144" t="s">
        <v>1724</v>
      </c>
      <c r="D712" s="145" t="s">
        <v>1723</v>
      </c>
      <c r="E712" s="13"/>
    </row>
    <row r="713" spans="1:5" ht="14.5" x14ac:dyDescent="0.35">
      <c r="A713" s="142"/>
      <c r="B713" s="140"/>
      <c r="C713" s="144" t="s">
        <v>1722</v>
      </c>
      <c r="D713" s="145" t="s">
        <v>1721</v>
      </c>
      <c r="E713" s="13"/>
    </row>
    <row r="714" spans="1:5" ht="14.5" x14ac:dyDescent="0.35">
      <c r="A714" s="142"/>
      <c r="B714" s="140"/>
      <c r="C714" s="144" t="s">
        <v>1720</v>
      </c>
      <c r="D714" s="145" t="s">
        <v>1719</v>
      </c>
      <c r="E714" s="13"/>
    </row>
    <row r="715" spans="1:5" ht="14.5" x14ac:dyDescent="0.35">
      <c r="A715" s="142"/>
      <c r="B715" s="140"/>
      <c r="C715" s="144" t="s">
        <v>1718</v>
      </c>
      <c r="D715" s="145" t="s">
        <v>1717</v>
      </c>
      <c r="E715" s="13"/>
    </row>
    <row r="716" spans="1:5" ht="14.5" x14ac:dyDescent="0.35">
      <c r="A716" s="142"/>
      <c r="B716" s="140"/>
      <c r="C716" s="143"/>
      <c r="D716" s="138"/>
      <c r="E716" s="13"/>
    </row>
    <row r="717" spans="1:5" ht="14.5" x14ac:dyDescent="0.35">
      <c r="A717" s="142"/>
      <c r="B717" s="143" t="s">
        <v>1716</v>
      </c>
      <c r="C717" s="141"/>
      <c r="D717" s="138" t="s">
        <v>1715</v>
      </c>
      <c r="E717" s="13"/>
    </row>
    <row r="718" spans="1:5" ht="14.5" x14ac:dyDescent="0.35">
      <c r="A718" s="142"/>
      <c r="B718" s="140"/>
      <c r="C718" s="144" t="s">
        <v>1714</v>
      </c>
      <c r="D718" s="145" t="s">
        <v>1713</v>
      </c>
      <c r="E718" s="13"/>
    </row>
    <row r="719" spans="1:5" ht="14.5" x14ac:dyDescent="0.35">
      <c r="A719" s="142"/>
      <c r="B719" s="140"/>
      <c r="C719" s="144" t="s">
        <v>1712</v>
      </c>
      <c r="D719" s="145" t="s">
        <v>1711</v>
      </c>
      <c r="E719" s="13"/>
    </row>
    <row r="720" spans="1:5" ht="14.5" x14ac:dyDescent="0.35">
      <c r="A720" s="142"/>
      <c r="B720" s="140"/>
      <c r="C720" s="141"/>
      <c r="D720" s="145"/>
      <c r="E720" s="13"/>
    </row>
    <row r="721" spans="1:5" ht="14.5" x14ac:dyDescent="0.35">
      <c r="A721" s="139">
        <v>43</v>
      </c>
      <c r="B721" s="140"/>
      <c r="C721" s="141"/>
      <c r="D721" s="138" t="s">
        <v>1710</v>
      </c>
      <c r="E721" s="13"/>
    </row>
    <row r="722" spans="1:5" ht="14.5" x14ac:dyDescent="0.35">
      <c r="A722" s="142"/>
      <c r="B722" s="140"/>
      <c r="C722" s="143"/>
      <c r="D722" s="138"/>
      <c r="E722" s="13"/>
    </row>
    <row r="723" spans="1:5" ht="14.5" x14ac:dyDescent="0.35">
      <c r="A723" s="142"/>
      <c r="B723" s="143" t="s">
        <v>1709</v>
      </c>
      <c r="C723" s="141"/>
      <c r="D723" s="138" t="s">
        <v>1708</v>
      </c>
      <c r="E723" s="13"/>
    </row>
    <row r="724" spans="1:5" ht="14.5" x14ac:dyDescent="0.35">
      <c r="A724" s="142"/>
      <c r="B724" s="140"/>
      <c r="C724" s="144" t="s">
        <v>1707</v>
      </c>
      <c r="D724" s="145" t="s">
        <v>1706</v>
      </c>
      <c r="E724" s="13"/>
    </row>
    <row r="725" spans="1:5" ht="14.5" x14ac:dyDescent="0.35">
      <c r="A725" s="142"/>
      <c r="B725" s="140"/>
      <c r="C725" s="144" t="s">
        <v>1705</v>
      </c>
      <c r="D725" s="145" t="s">
        <v>1704</v>
      </c>
      <c r="E725" s="13"/>
    </row>
    <row r="726" spans="1:5" ht="14.5" x14ac:dyDescent="0.35">
      <c r="A726" s="142"/>
      <c r="B726" s="140"/>
      <c r="C726" s="144" t="s">
        <v>1703</v>
      </c>
      <c r="D726" s="145" t="s">
        <v>1702</v>
      </c>
      <c r="E726" s="13"/>
    </row>
    <row r="727" spans="1:5" ht="14.5" x14ac:dyDescent="0.35">
      <c r="A727" s="142"/>
      <c r="B727" s="140"/>
      <c r="C727" s="143"/>
      <c r="D727" s="138"/>
      <c r="E727" s="13"/>
    </row>
    <row r="728" spans="1:5" ht="14.5" x14ac:dyDescent="0.35">
      <c r="A728" s="142"/>
      <c r="B728" s="143" t="s">
        <v>1701</v>
      </c>
      <c r="C728" s="141"/>
      <c r="D728" s="138" t="s">
        <v>1700</v>
      </c>
      <c r="E728" s="13"/>
    </row>
    <row r="729" spans="1:5" ht="14.5" x14ac:dyDescent="0.35">
      <c r="A729" s="142"/>
      <c r="B729" s="140"/>
      <c r="C729" s="144" t="s">
        <v>1699</v>
      </c>
      <c r="D729" s="145" t="s">
        <v>1698</v>
      </c>
      <c r="E729" s="13"/>
    </row>
    <row r="730" spans="1:5" ht="14.5" x14ac:dyDescent="0.35">
      <c r="A730" s="142"/>
      <c r="B730" s="140"/>
      <c r="C730" s="144" t="s">
        <v>1697</v>
      </c>
      <c r="D730" s="145" t="s">
        <v>1696</v>
      </c>
      <c r="E730" s="13"/>
    </row>
    <row r="731" spans="1:5" ht="14.5" x14ac:dyDescent="0.35">
      <c r="A731" s="142"/>
      <c r="B731" s="140"/>
      <c r="C731" s="144" t="s">
        <v>1695</v>
      </c>
      <c r="D731" s="145" t="s">
        <v>1694</v>
      </c>
      <c r="E731" s="13"/>
    </row>
    <row r="732" spans="1:5" ht="14.5" x14ac:dyDescent="0.35">
      <c r="A732" s="142"/>
      <c r="B732" s="140"/>
      <c r="C732" s="143"/>
      <c r="D732" s="138"/>
      <c r="E732" s="13"/>
    </row>
    <row r="733" spans="1:5" ht="14.5" x14ac:dyDescent="0.35">
      <c r="A733" s="142"/>
      <c r="B733" s="143" t="s">
        <v>1693</v>
      </c>
      <c r="C733" s="141"/>
      <c r="D733" s="138" t="s">
        <v>1692</v>
      </c>
      <c r="E733" s="13"/>
    </row>
    <row r="734" spans="1:5" ht="14.5" x14ac:dyDescent="0.35">
      <c r="A734" s="142"/>
      <c r="B734" s="140"/>
      <c r="C734" s="144" t="s">
        <v>1691</v>
      </c>
      <c r="D734" s="145" t="s">
        <v>1690</v>
      </c>
      <c r="E734" s="13"/>
    </row>
    <row r="735" spans="1:5" ht="14.5" x14ac:dyDescent="0.35">
      <c r="A735" s="142"/>
      <c r="B735" s="140"/>
      <c r="C735" s="144" t="s">
        <v>1689</v>
      </c>
      <c r="D735" s="145" t="s">
        <v>1688</v>
      </c>
      <c r="E735" s="13"/>
    </row>
    <row r="736" spans="1:5" ht="14.5" x14ac:dyDescent="0.35">
      <c r="A736" s="142"/>
      <c r="B736" s="140"/>
      <c r="C736" s="144" t="s">
        <v>1687</v>
      </c>
      <c r="D736" s="145" t="s">
        <v>1686</v>
      </c>
      <c r="E736" s="13"/>
    </row>
    <row r="737" spans="1:5" ht="14.5" x14ac:dyDescent="0.35">
      <c r="A737" s="142"/>
      <c r="B737" s="140"/>
      <c r="C737" s="144" t="s">
        <v>1685</v>
      </c>
      <c r="D737" s="145" t="s">
        <v>1684</v>
      </c>
      <c r="E737" s="13"/>
    </row>
    <row r="738" spans="1:5" ht="14.5" x14ac:dyDescent="0.35">
      <c r="A738" s="142"/>
      <c r="B738" s="140"/>
      <c r="C738" s="144" t="s">
        <v>1683</v>
      </c>
      <c r="D738" s="145" t="s">
        <v>1682</v>
      </c>
      <c r="E738" s="13"/>
    </row>
    <row r="739" spans="1:5" ht="14.5" x14ac:dyDescent="0.35">
      <c r="A739" s="142"/>
      <c r="B739" s="140"/>
      <c r="C739" s="144" t="s">
        <v>1681</v>
      </c>
      <c r="D739" s="148" t="s">
        <v>1680</v>
      </c>
      <c r="E739" s="13"/>
    </row>
    <row r="740" spans="1:5" ht="14.5" x14ac:dyDescent="0.35">
      <c r="A740" s="142"/>
      <c r="B740" s="140"/>
      <c r="C740" s="144" t="s">
        <v>1679</v>
      </c>
      <c r="D740" s="145" t="s">
        <v>1678</v>
      </c>
      <c r="E740" s="13"/>
    </row>
    <row r="741" spans="1:5" ht="14.5" x14ac:dyDescent="0.35">
      <c r="A741" s="142"/>
      <c r="B741" s="140"/>
      <c r="C741" s="144"/>
      <c r="D741" s="145"/>
      <c r="E741" s="13"/>
    </row>
    <row r="742" spans="1:5" ht="14.5" x14ac:dyDescent="0.35">
      <c r="A742" s="142"/>
      <c r="B742" s="143" t="s">
        <v>1677</v>
      </c>
      <c r="C742" s="141"/>
      <c r="D742" s="138" t="s">
        <v>1676</v>
      </c>
      <c r="E742" s="13"/>
    </row>
    <row r="743" spans="1:5" ht="14.5" x14ac:dyDescent="0.35">
      <c r="A743" s="142"/>
      <c r="B743" s="140"/>
      <c r="C743" s="144" t="s">
        <v>1675</v>
      </c>
      <c r="D743" s="145" t="s">
        <v>1674</v>
      </c>
      <c r="E743" s="13"/>
    </row>
    <row r="744" spans="1:5" ht="14.5" x14ac:dyDescent="0.35">
      <c r="A744" s="142"/>
      <c r="B744" s="140"/>
      <c r="C744" s="144" t="s">
        <v>1673</v>
      </c>
      <c r="D744" s="145" t="s">
        <v>1672</v>
      </c>
      <c r="E744" s="13"/>
    </row>
    <row r="745" spans="1:5" ht="14.5" x14ac:dyDescent="0.35">
      <c r="A745" s="142"/>
      <c r="B745" s="140"/>
      <c r="C745" s="144" t="s">
        <v>1671</v>
      </c>
      <c r="D745" s="145" t="s">
        <v>1670</v>
      </c>
      <c r="E745" s="13"/>
    </row>
    <row r="746" spans="1:5" ht="14.5" x14ac:dyDescent="0.35">
      <c r="A746" s="142"/>
      <c r="B746" s="140"/>
      <c r="C746" s="144" t="s">
        <v>1669</v>
      </c>
      <c r="D746" s="145" t="s">
        <v>1668</v>
      </c>
      <c r="E746" s="13"/>
    </row>
    <row r="747" spans="1:5" ht="14.5" x14ac:dyDescent="0.35">
      <c r="A747" s="142"/>
      <c r="B747" s="140"/>
      <c r="C747" s="144"/>
      <c r="D747" s="145"/>
      <c r="E747" s="13"/>
    </row>
    <row r="748" spans="1:5" ht="14.5" x14ac:dyDescent="0.35">
      <c r="A748" s="142"/>
      <c r="B748" s="140"/>
      <c r="C748" s="143"/>
      <c r="D748" s="138"/>
      <c r="E748" s="13"/>
    </row>
    <row r="749" spans="1:5" ht="29" x14ac:dyDescent="0.35">
      <c r="A749" s="142"/>
      <c r="B749" s="140"/>
      <c r="C749" s="143"/>
      <c r="D749" s="138" t="s">
        <v>118</v>
      </c>
      <c r="E749" s="13"/>
    </row>
    <row r="750" spans="1:5" ht="14.5" x14ac:dyDescent="0.35">
      <c r="A750" s="142"/>
      <c r="B750" s="140"/>
      <c r="C750" s="144"/>
      <c r="D750" s="145"/>
      <c r="E750" s="13"/>
    </row>
    <row r="751" spans="1:5" ht="14.5" x14ac:dyDescent="0.35">
      <c r="A751" s="139">
        <v>45</v>
      </c>
      <c r="B751" s="140"/>
      <c r="C751" s="141"/>
      <c r="D751" s="138" t="s">
        <v>1667</v>
      </c>
      <c r="E751" s="13"/>
    </row>
    <row r="752" spans="1:5" ht="14.5" x14ac:dyDescent="0.35">
      <c r="A752" s="142"/>
      <c r="B752" s="140"/>
      <c r="C752" s="143"/>
      <c r="D752" s="138"/>
      <c r="E752" s="13"/>
    </row>
    <row r="753" spans="1:5" ht="14.5" x14ac:dyDescent="0.35">
      <c r="A753" s="142"/>
      <c r="B753" s="143" t="s">
        <v>1666</v>
      </c>
      <c r="C753" s="141"/>
      <c r="D753" s="138" t="s">
        <v>1665</v>
      </c>
      <c r="E753" s="13"/>
    </row>
    <row r="754" spans="1:5" ht="14.5" x14ac:dyDescent="0.35">
      <c r="A754" s="142"/>
      <c r="B754" s="140"/>
      <c r="C754" s="144" t="s">
        <v>1664</v>
      </c>
      <c r="D754" s="145" t="s">
        <v>1663</v>
      </c>
      <c r="E754" s="13"/>
    </row>
    <row r="755" spans="1:5" ht="14.5" x14ac:dyDescent="0.35">
      <c r="A755" s="142"/>
      <c r="B755" s="140"/>
      <c r="C755" s="144" t="s">
        <v>1662</v>
      </c>
      <c r="D755" s="145" t="s">
        <v>1661</v>
      </c>
      <c r="E755" s="13"/>
    </row>
    <row r="756" spans="1:5" ht="14.5" x14ac:dyDescent="0.35">
      <c r="A756" s="142"/>
      <c r="B756" s="140"/>
      <c r="C756" s="143"/>
      <c r="D756" s="138"/>
      <c r="E756" s="13"/>
    </row>
    <row r="757" spans="1:5" ht="14.5" x14ac:dyDescent="0.35">
      <c r="A757" s="142"/>
      <c r="B757" s="143" t="s">
        <v>1660</v>
      </c>
      <c r="C757" s="141"/>
      <c r="D757" s="138" t="s">
        <v>1658</v>
      </c>
      <c r="E757" s="13"/>
    </row>
    <row r="758" spans="1:5" ht="14.5" x14ac:dyDescent="0.35">
      <c r="A758" s="142"/>
      <c r="B758" s="140"/>
      <c r="C758" s="144" t="s">
        <v>1659</v>
      </c>
      <c r="D758" s="145" t="s">
        <v>1658</v>
      </c>
      <c r="E758" s="13"/>
    </row>
    <row r="759" spans="1:5" ht="14.5" x14ac:dyDescent="0.35">
      <c r="A759" s="142"/>
      <c r="B759" s="140"/>
      <c r="C759" s="143"/>
      <c r="D759" s="138"/>
      <c r="E759" s="13"/>
    </row>
    <row r="760" spans="1:5" ht="14.5" x14ac:dyDescent="0.35">
      <c r="A760" s="142"/>
      <c r="B760" s="143" t="s">
        <v>1657</v>
      </c>
      <c r="C760" s="141"/>
      <c r="D760" s="138" t="s">
        <v>1656</v>
      </c>
      <c r="E760" s="13"/>
    </row>
    <row r="761" spans="1:5" ht="14.5" x14ac:dyDescent="0.35">
      <c r="A761" s="142"/>
      <c r="B761" s="140"/>
      <c r="C761" s="144" t="s">
        <v>1655</v>
      </c>
      <c r="D761" s="145" t="s">
        <v>1654</v>
      </c>
      <c r="E761" s="13"/>
    </row>
    <row r="762" spans="1:5" ht="14.5" x14ac:dyDescent="0.35">
      <c r="A762" s="142"/>
      <c r="B762" s="140"/>
      <c r="C762" s="144" t="s">
        <v>1653</v>
      </c>
      <c r="D762" s="145" t="s">
        <v>1652</v>
      </c>
      <c r="E762" s="13"/>
    </row>
    <row r="763" spans="1:5" ht="14.5" x14ac:dyDescent="0.35">
      <c r="A763" s="142"/>
      <c r="B763" s="140"/>
      <c r="C763" s="143"/>
      <c r="D763" s="138"/>
      <c r="E763" s="13"/>
    </row>
    <row r="764" spans="1:5" ht="14.5" x14ac:dyDescent="0.35">
      <c r="A764" s="142"/>
      <c r="B764" s="143" t="s">
        <v>1651</v>
      </c>
      <c r="C764" s="141"/>
      <c r="D764" s="138" t="s">
        <v>1649</v>
      </c>
      <c r="E764" s="13"/>
    </row>
    <row r="765" spans="1:5" ht="14.5" x14ac:dyDescent="0.35">
      <c r="A765" s="142"/>
      <c r="B765" s="140"/>
      <c r="C765" s="144" t="s">
        <v>1650</v>
      </c>
      <c r="D765" s="145" t="s">
        <v>1649</v>
      </c>
      <c r="E765" s="13"/>
    </row>
    <row r="766" spans="1:5" ht="14.5" x14ac:dyDescent="0.35">
      <c r="A766" s="142"/>
      <c r="B766" s="140"/>
      <c r="C766" s="143" t="s">
        <v>1411</v>
      </c>
      <c r="D766" s="138"/>
      <c r="E766" s="13"/>
    </row>
    <row r="767" spans="1:5" ht="14.5" x14ac:dyDescent="0.35">
      <c r="A767" s="139">
        <v>46</v>
      </c>
      <c r="B767" s="140"/>
      <c r="C767" s="141"/>
      <c r="D767" s="138" t="s">
        <v>1648</v>
      </c>
      <c r="E767" s="13"/>
    </row>
    <row r="768" spans="1:5" ht="14.5" x14ac:dyDescent="0.35">
      <c r="A768" s="142"/>
      <c r="B768" s="140"/>
      <c r="C768" s="143"/>
      <c r="D768" s="138"/>
      <c r="E768" s="13"/>
    </row>
    <row r="769" spans="1:5" ht="14.5" x14ac:dyDescent="0.35">
      <c r="A769" s="142"/>
      <c r="B769" s="143" t="s">
        <v>1647</v>
      </c>
      <c r="C769" s="141"/>
      <c r="D769" s="138" t="s">
        <v>1646</v>
      </c>
      <c r="E769" s="13"/>
    </row>
    <row r="770" spans="1:5" ht="29" x14ac:dyDescent="0.35">
      <c r="A770" s="142"/>
      <c r="B770" s="140"/>
      <c r="C770" s="175" t="s">
        <v>1645</v>
      </c>
      <c r="D770" s="145" t="s">
        <v>2907</v>
      </c>
      <c r="E770" s="13"/>
    </row>
    <row r="771" spans="1:5" ht="29" x14ac:dyDescent="0.35">
      <c r="A771" s="142"/>
      <c r="B771" s="140"/>
      <c r="C771" s="144" t="s">
        <v>1644</v>
      </c>
      <c r="D771" s="145" t="s">
        <v>2908</v>
      </c>
      <c r="E771" s="13"/>
    </row>
    <row r="772" spans="1:5" ht="29" x14ac:dyDescent="0.35">
      <c r="A772" s="142"/>
      <c r="B772" s="140"/>
      <c r="C772" s="144" t="s">
        <v>1643</v>
      </c>
      <c r="D772" s="148" t="s">
        <v>2909</v>
      </c>
      <c r="E772" s="13"/>
    </row>
    <row r="773" spans="1:5" ht="29" x14ac:dyDescent="0.35">
      <c r="A773" s="142"/>
      <c r="B773" s="140"/>
      <c r="C773" s="144" t="s">
        <v>1642</v>
      </c>
      <c r="D773" s="145" t="s">
        <v>2910</v>
      </c>
      <c r="E773" s="13"/>
    </row>
    <row r="774" spans="1:5" ht="29" x14ac:dyDescent="0.35">
      <c r="A774" s="142"/>
      <c r="B774" s="140"/>
      <c r="C774" s="144" t="s">
        <v>1641</v>
      </c>
      <c r="D774" s="145" t="s">
        <v>2911</v>
      </c>
      <c r="E774" s="13"/>
    </row>
    <row r="775" spans="1:5" ht="29" x14ac:dyDescent="0.35">
      <c r="A775" s="142"/>
      <c r="B775" s="140"/>
      <c r="C775" s="144" t="s">
        <v>1640</v>
      </c>
      <c r="D775" s="145" t="s">
        <v>2912</v>
      </c>
      <c r="E775" s="13"/>
    </row>
    <row r="776" spans="1:5" ht="29" x14ac:dyDescent="0.35">
      <c r="A776" s="142"/>
      <c r="B776" s="140"/>
      <c r="C776" s="144" t="s">
        <v>1639</v>
      </c>
      <c r="D776" s="145" t="s">
        <v>2913</v>
      </c>
      <c r="E776" s="13"/>
    </row>
    <row r="777" spans="1:5" ht="29" x14ac:dyDescent="0.35">
      <c r="A777" s="142"/>
      <c r="B777" s="140"/>
      <c r="C777" s="175" t="s">
        <v>1638</v>
      </c>
      <c r="D777" s="145" t="s">
        <v>2914</v>
      </c>
      <c r="E777" s="13"/>
    </row>
    <row r="778" spans="1:5" ht="29" x14ac:dyDescent="0.35">
      <c r="A778" s="142"/>
      <c r="B778" s="140"/>
      <c r="C778" s="144" t="s">
        <v>1637</v>
      </c>
      <c r="D778" s="145" t="s">
        <v>2915</v>
      </c>
      <c r="E778" s="13"/>
    </row>
    <row r="779" spans="1:5" ht="29" x14ac:dyDescent="0.35">
      <c r="A779" s="142"/>
      <c r="B779" s="140"/>
      <c r="C779" s="144" t="s">
        <v>1636</v>
      </c>
      <c r="D779" s="145" t="s">
        <v>2916</v>
      </c>
      <c r="E779" s="13"/>
    </row>
    <row r="780" spans="1:5" ht="29" x14ac:dyDescent="0.35">
      <c r="A780" s="146"/>
      <c r="B780" s="140"/>
      <c r="C780" s="144" t="s">
        <v>1635</v>
      </c>
      <c r="D780" s="145" t="s">
        <v>1634</v>
      </c>
      <c r="E780" s="13"/>
    </row>
    <row r="781" spans="1:5" ht="14.5" x14ac:dyDescent="0.35">
      <c r="A781" s="142"/>
      <c r="B781" s="140"/>
      <c r="C781" s="143"/>
      <c r="D781" s="138"/>
      <c r="E781" s="13"/>
    </row>
    <row r="782" spans="1:5" ht="14.5" x14ac:dyDescent="0.35">
      <c r="A782" s="142"/>
      <c r="B782" s="143" t="s">
        <v>1633</v>
      </c>
      <c r="C782" s="141"/>
      <c r="D782" s="138" t="s">
        <v>1632</v>
      </c>
      <c r="E782" s="13"/>
    </row>
    <row r="783" spans="1:5" ht="14.5" x14ac:dyDescent="0.35">
      <c r="A783" s="142"/>
      <c r="B783" s="140"/>
      <c r="C783" s="144" t="s">
        <v>1631</v>
      </c>
      <c r="D783" s="145" t="s">
        <v>1630</v>
      </c>
      <c r="E783" s="13"/>
    </row>
    <row r="784" spans="1:5" ht="14.5" x14ac:dyDescent="0.35">
      <c r="A784" s="142"/>
      <c r="B784" s="140"/>
      <c r="C784" s="144" t="s">
        <v>1629</v>
      </c>
      <c r="D784" s="145" t="s">
        <v>1628</v>
      </c>
      <c r="E784" s="13"/>
    </row>
    <row r="785" spans="1:5" ht="14.5" x14ac:dyDescent="0.35">
      <c r="A785" s="142"/>
      <c r="B785" s="140"/>
      <c r="C785" s="144" t="s">
        <v>1627</v>
      </c>
      <c r="D785" s="145" t="s">
        <v>1626</v>
      </c>
      <c r="E785" s="13"/>
    </row>
    <row r="786" spans="1:5" ht="14.5" x14ac:dyDescent="0.35">
      <c r="A786" s="142"/>
      <c r="B786" s="140"/>
      <c r="C786" s="144" t="s">
        <v>1625</v>
      </c>
      <c r="D786" s="145" t="s">
        <v>1624</v>
      </c>
      <c r="E786" s="13"/>
    </row>
    <row r="787" spans="1:5" ht="14.5" x14ac:dyDescent="0.35">
      <c r="A787" s="142"/>
      <c r="B787" s="140"/>
      <c r="C787" s="143"/>
      <c r="D787" s="168"/>
      <c r="E787" s="13"/>
    </row>
    <row r="788" spans="1:5" ht="14.5" x14ac:dyDescent="0.35">
      <c r="A788" s="142"/>
      <c r="B788" s="143" t="s">
        <v>1623</v>
      </c>
      <c r="C788" s="141"/>
      <c r="D788" s="138" t="s">
        <v>1622</v>
      </c>
      <c r="E788" s="13"/>
    </row>
    <row r="789" spans="1:5" ht="14.5" x14ac:dyDescent="0.35">
      <c r="A789" s="142"/>
      <c r="B789" s="140"/>
      <c r="C789" s="144" t="s">
        <v>1621</v>
      </c>
      <c r="D789" s="145" t="s">
        <v>1620</v>
      </c>
      <c r="E789" s="13"/>
    </row>
    <row r="790" spans="1:5" ht="14.5" x14ac:dyDescent="0.35">
      <c r="A790" s="142"/>
      <c r="B790" s="140"/>
      <c r="C790" s="144" t="s">
        <v>1619</v>
      </c>
      <c r="D790" s="145" t="s">
        <v>1618</v>
      </c>
      <c r="E790" s="13"/>
    </row>
    <row r="791" spans="1:5" ht="14.5" x14ac:dyDescent="0.35">
      <c r="A791" s="142"/>
      <c r="B791" s="140"/>
      <c r="C791" s="144" t="s">
        <v>1617</v>
      </c>
      <c r="D791" s="145" t="s">
        <v>1616</v>
      </c>
      <c r="E791" s="13"/>
    </row>
    <row r="792" spans="1:5" ht="14.5" x14ac:dyDescent="0.35">
      <c r="A792" s="142"/>
      <c r="B792" s="140"/>
      <c r="C792" s="144" t="s">
        <v>1615</v>
      </c>
      <c r="D792" s="145" t="s">
        <v>1614</v>
      </c>
      <c r="E792" s="13"/>
    </row>
    <row r="793" spans="1:5" ht="14.5" x14ac:dyDescent="0.35">
      <c r="A793" s="142"/>
      <c r="B793" s="140"/>
      <c r="C793" s="144" t="s">
        <v>1613</v>
      </c>
      <c r="D793" s="145" t="s">
        <v>1612</v>
      </c>
      <c r="E793" s="13"/>
    </row>
    <row r="794" spans="1:5" ht="14.5" x14ac:dyDescent="0.35">
      <c r="A794" s="142"/>
      <c r="B794" s="140"/>
      <c r="C794" s="144" t="s">
        <v>1611</v>
      </c>
      <c r="D794" s="145" t="s">
        <v>1610</v>
      </c>
      <c r="E794" s="13"/>
    </row>
    <row r="795" spans="1:5" ht="14.5" x14ac:dyDescent="0.35">
      <c r="A795" s="142"/>
      <c r="B795" s="140"/>
      <c r="C795" s="144" t="s">
        <v>1609</v>
      </c>
      <c r="D795" s="145" t="s">
        <v>1608</v>
      </c>
      <c r="E795" s="13"/>
    </row>
    <row r="796" spans="1:5" ht="29" x14ac:dyDescent="0.35">
      <c r="A796" s="142"/>
      <c r="B796" s="140"/>
      <c r="C796" s="144" t="s">
        <v>1607</v>
      </c>
      <c r="D796" s="145" t="s">
        <v>1606</v>
      </c>
      <c r="E796" s="13"/>
    </row>
    <row r="797" spans="1:5" ht="14.5" x14ac:dyDescent="0.35">
      <c r="A797" s="142"/>
      <c r="B797" s="140"/>
      <c r="C797" s="144" t="s">
        <v>1605</v>
      </c>
      <c r="D797" s="145" t="s">
        <v>1604</v>
      </c>
      <c r="E797" s="13"/>
    </row>
    <row r="798" spans="1:5" ht="14.5" x14ac:dyDescent="0.35">
      <c r="A798" s="142"/>
      <c r="B798" s="140"/>
      <c r="C798" s="143"/>
      <c r="D798" s="138"/>
      <c r="E798" s="13"/>
    </row>
    <row r="799" spans="1:5" ht="14.5" x14ac:dyDescent="0.35">
      <c r="A799" s="142"/>
      <c r="B799" s="143" t="s">
        <v>1603</v>
      </c>
      <c r="C799" s="141"/>
      <c r="D799" s="138" t="s">
        <v>1602</v>
      </c>
      <c r="E799" s="13"/>
    </row>
    <row r="800" spans="1:5" ht="14.5" x14ac:dyDescent="0.35">
      <c r="A800" s="142"/>
      <c r="B800" s="140"/>
      <c r="C800" s="144" t="s">
        <v>1601</v>
      </c>
      <c r="D800" s="145" t="s">
        <v>1600</v>
      </c>
      <c r="E800" s="13"/>
    </row>
    <row r="801" spans="1:5" ht="14.5" x14ac:dyDescent="0.35">
      <c r="A801" s="142"/>
      <c r="B801" s="140"/>
      <c r="C801" s="144" t="s">
        <v>1599</v>
      </c>
      <c r="D801" s="145" t="s">
        <v>1598</v>
      </c>
      <c r="E801" s="13"/>
    </row>
    <row r="802" spans="1:5" ht="14.5" x14ac:dyDescent="0.35">
      <c r="A802" s="142"/>
      <c r="B802" s="140"/>
      <c r="C802" s="144" t="s">
        <v>1597</v>
      </c>
      <c r="D802" s="145" t="s">
        <v>1596</v>
      </c>
      <c r="E802" s="13"/>
    </row>
    <row r="803" spans="1:5" ht="14.5" x14ac:dyDescent="0.35">
      <c r="A803" s="142"/>
      <c r="B803" s="140"/>
      <c r="C803" s="144" t="s">
        <v>1595</v>
      </c>
      <c r="D803" s="145" t="s">
        <v>1594</v>
      </c>
      <c r="E803" s="13"/>
    </row>
    <row r="804" spans="1:5" ht="14.5" x14ac:dyDescent="0.35">
      <c r="A804" s="142"/>
      <c r="B804" s="140"/>
      <c r="C804" s="144" t="s">
        <v>1593</v>
      </c>
      <c r="D804" s="145" t="s">
        <v>1592</v>
      </c>
      <c r="E804" s="13"/>
    </row>
    <row r="805" spans="1:5" ht="29" x14ac:dyDescent="0.35">
      <c r="A805" s="142"/>
      <c r="B805" s="140"/>
      <c r="C805" s="144" t="s">
        <v>1591</v>
      </c>
      <c r="D805" s="145" t="s">
        <v>1590</v>
      </c>
      <c r="E805" s="13"/>
    </row>
    <row r="806" spans="1:5" ht="14.5" x14ac:dyDescent="0.35">
      <c r="A806" s="142"/>
      <c r="B806" s="140"/>
      <c r="C806" s="144" t="s">
        <v>1589</v>
      </c>
      <c r="D806" s="145" t="s">
        <v>1588</v>
      </c>
      <c r="E806" s="13"/>
    </row>
    <row r="807" spans="1:5" ht="14.5" x14ac:dyDescent="0.35">
      <c r="A807" s="142"/>
      <c r="B807" s="140"/>
      <c r="C807" s="144" t="s">
        <v>1587</v>
      </c>
      <c r="D807" s="145" t="s">
        <v>1586</v>
      </c>
      <c r="E807" s="13"/>
    </row>
    <row r="808" spans="1:5" ht="14.5" x14ac:dyDescent="0.35">
      <c r="A808" s="142"/>
      <c r="B808" s="140"/>
      <c r="C808" s="144" t="s">
        <v>1585</v>
      </c>
      <c r="D808" s="145" t="s">
        <v>1584</v>
      </c>
      <c r="E808" s="13"/>
    </row>
    <row r="809" spans="1:5" ht="14.5" x14ac:dyDescent="0.35">
      <c r="A809" s="142"/>
      <c r="B809" s="140"/>
      <c r="C809" s="144" t="s">
        <v>1583</v>
      </c>
      <c r="D809" s="145" t="s">
        <v>1582</v>
      </c>
      <c r="E809" s="13"/>
    </row>
    <row r="810" spans="1:5" ht="14.5" x14ac:dyDescent="0.35">
      <c r="A810" s="142"/>
      <c r="B810" s="140"/>
      <c r="C810" s="144" t="s">
        <v>1581</v>
      </c>
      <c r="D810" s="145" t="s">
        <v>1580</v>
      </c>
      <c r="E810" s="13"/>
    </row>
    <row r="811" spans="1:5" ht="14.5" x14ac:dyDescent="0.35">
      <c r="A811" s="142"/>
      <c r="B811" s="140"/>
      <c r="C811" s="144" t="s">
        <v>1579</v>
      </c>
      <c r="D811" s="145" t="s">
        <v>1578</v>
      </c>
      <c r="E811" s="13"/>
    </row>
    <row r="812" spans="1:5" ht="14.5" x14ac:dyDescent="0.35">
      <c r="A812" s="142"/>
      <c r="B812" s="140"/>
      <c r="C812" s="144" t="s">
        <v>1577</v>
      </c>
      <c r="D812" s="145" t="s">
        <v>1576</v>
      </c>
      <c r="E812" s="13"/>
    </row>
    <row r="813" spans="1:5" ht="14.5" x14ac:dyDescent="0.35">
      <c r="A813" s="142"/>
      <c r="B813" s="140"/>
      <c r="C813" s="144"/>
      <c r="D813" s="145"/>
      <c r="E813" s="13"/>
    </row>
    <row r="814" spans="1:5" ht="14.5" x14ac:dyDescent="0.35">
      <c r="A814" s="142"/>
      <c r="B814" s="143" t="s">
        <v>1575</v>
      </c>
      <c r="C814" s="141"/>
      <c r="D814" s="138" t="s">
        <v>1574</v>
      </c>
      <c r="E814" s="13"/>
    </row>
    <row r="815" spans="1:5" ht="14.5" x14ac:dyDescent="0.35">
      <c r="A815" s="142"/>
      <c r="B815" s="140"/>
      <c r="C815" s="144" t="s">
        <v>1573</v>
      </c>
      <c r="D815" s="145" t="s">
        <v>1572</v>
      </c>
      <c r="E815" s="13"/>
    </row>
    <row r="816" spans="1:5" ht="14.5" x14ac:dyDescent="0.35">
      <c r="A816" s="142"/>
      <c r="B816" s="140"/>
      <c r="C816" s="144" t="s">
        <v>1571</v>
      </c>
      <c r="D816" s="145" t="s">
        <v>1570</v>
      </c>
      <c r="E816" s="13"/>
    </row>
    <row r="817" spans="1:5" ht="14.5" x14ac:dyDescent="0.35">
      <c r="A817" s="142"/>
      <c r="B817" s="144"/>
      <c r="C817" s="141"/>
      <c r="D817" s="145"/>
      <c r="E817" s="13"/>
    </row>
    <row r="818" spans="1:5" ht="14.5" x14ac:dyDescent="0.35">
      <c r="A818" s="142"/>
      <c r="B818" s="143" t="s">
        <v>1569</v>
      </c>
      <c r="C818" s="141"/>
      <c r="D818" s="138" t="s">
        <v>1568</v>
      </c>
      <c r="E818" s="13"/>
    </row>
    <row r="819" spans="1:5" ht="14.5" x14ac:dyDescent="0.35">
      <c r="A819" s="142"/>
      <c r="B819" s="140"/>
      <c r="C819" s="144" t="s">
        <v>1567</v>
      </c>
      <c r="D819" s="145" t="s">
        <v>1566</v>
      </c>
      <c r="E819" s="13"/>
    </row>
    <row r="820" spans="1:5" ht="14.5" x14ac:dyDescent="0.35">
      <c r="A820" s="142"/>
      <c r="B820" s="140"/>
      <c r="C820" s="144" t="s">
        <v>1565</v>
      </c>
      <c r="D820" s="145" t="s">
        <v>1564</v>
      </c>
      <c r="E820" s="13"/>
    </row>
    <row r="821" spans="1:5" ht="14.5" x14ac:dyDescent="0.35">
      <c r="A821" s="142"/>
      <c r="B821" s="140"/>
      <c r="C821" s="144" t="s">
        <v>1563</v>
      </c>
      <c r="D821" s="145" t="s">
        <v>1562</v>
      </c>
      <c r="E821" s="13"/>
    </row>
    <row r="822" spans="1:5" ht="29" x14ac:dyDescent="0.35">
      <c r="A822" s="142"/>
      <c r="B822" s="140"/>
      <c r="C822" s="144" t="s">
        <v>1561</v>
      </c>
      <c r="D822" s="145" t="s">
        <v>1560</v>
      </c>
      <c r="E822" s="13"/>
    </row>
    <row r="823" spans="1:5" ht="14.5" x14ac:dyDescent="0.35">
      <c r="A823" s="142"/>
      <c r="B823" s="140"/>
      <c r="C823" s="144" t="s">
        <v>1559</v>
      </c>
      <c r="D823" s="145" t="s">
        <v>1558</v>
      </c>
      <c r="E823" s="13"/>
    </row>
    <row r="824" spans="1:5" ht="14.5" x14ac:dyDescent="0.35">
      <c r="A824" s="142"/>
      <c r="B824" s="140"/>
      <c r="C824" s="144" t="s">
        <v>1557</v>
      </c>
      <c r="D824" s="145" t="s">
        <v>1556</v>
      </c>
      <c r="E824" s="13"/>
    </row>
    <row r="825" spans="1:5" ht="14.5" x14ac:dyDescent="0.35">
      <c r="A825" s="142"/>
      <c r="B825" s="140"/>
      <c r="C825" s="144" t="s">
        <v>1555</v>
      </c>
      <c r="D825" s="145" t="s">
        <v>1554</v>
      </c>
      <c r="E825" s="13"/>
    </row>
    <row r="826" spans="1:5" ht="14.5" x14ac:dyDescent="0.35">
      <c r="A826" s="142"/>
      <c r="B826" s="140"/>
      <c r="C826" s="143"/>
      <c r="D826" s="138"/>
      <c r="E826" s="13"/>
    </row>
    <row r="827" spans="1:5" ht="14.5" x14ac:dyDescent="0.35">
      <c r="A827" s="142"/>
      <c r="B827" s="143" t="s">
        <v>1553</v>
      </c>
      <c r="C827" s="141"/>
      <c r="D827" s="138" t="s">
        <v>1552</v>
      </c>
      <c r="E827" s="13"/>
    </row>
    <row r="828" spans="1:5" ht="14.5" x14ac:dyDescent="0.35">
      <c r="A828" s="142"/>
      <c r="B828" s="140"/>
      <c r="C828" s="144" t="s">
        <v>1551</v>
      </c>
      <c r="D828" s="145" t="s">
        <v>1550</v>
      </c>
      <c r="E828" s="13"/>
    </row>
    <row r="829" spans="1:5" ht="14.5" x14ac:dyDescent="0.35">
      <c r="A829" s="142"/>
      <c r="B829" s="140"/>
      <c r="C829" s="144" t="s">
        <v>1549</v>
      </c>
      <c r="D829" s="145" t="s">
        <v>1548</v>
      </c>
      <c r="E829" s="13"/>
    </row>
    <row r="830" spans="1:5" ht="14.5" x14ac:dyDescent="0.35">
      <c r="A830" s="142"/>
      <c r="B830" s="140"/>
      <c r="C830" s="144" t="s">
        <v>1547</v>
      </c>
      <c r="D830" s="145" t="s">
        <v>1546</v>
      </c>
      <c r="E830" s="13"/>
    </row>
    <row r="831" spans="1:5" ht="14.5" x14ac:dyDescent="0.35">
      <c r="A831" s="142"/>
      <c r="B831" s="140"/>
      <c r="C831" s="144" t="s">
        <v>1545</v>
      </c>
      <c r="D831" s="145" t="s">
        <v>1544</v>
      </c>
      <c r="E831" s="13"/>
    </row>
    <row r="832" spans="1:5" ht="14.5" x14ac:dyDescent="0.35">
      <c r="A832" s="142"/>
      <c r="B832" s="140"/>
      <c r="C832" s="144" t="s">
        <v>1543</v>
      </c>
      <c r="D832" s="145" t="s">
        <v>1542</v>
      </c>
      <c r="E832" s="13"/>
    </row>
    <row r="833" spans="1:5" ht="14.5" x14ac:dyDescent="0.35">
      <c r="A833" s="142"/>
      <c r="B833" s="140"/>
      <c r="C833" s="144" t="s">
        <v>1541</v>
      </c>
      <c r="D833" s="145" t="s">
        <v>1540</v>
      </c>
      <c r="E833" s="13"/>
    </row>
    <row r="834" spans="1:5" ht="29" x14ac:dyDescent="0.35">
      <c r="A834" s="142"/>
      <c r="B834" s="140"/>
      <c r="C834" s="144" t="s">
        <v>1539</v>
      </c>
      <c r="D834" s="145" t="s">
        <v>1538</v>
      </c>
      <c r="E834" s="13"/>
    </row>
    <row r="835" spans="1:5" ht="14.5" x14ac:dyDescent="0.35">
      <c r="A835" s="142"/>
      <c r="B835" s="140"/>
      <c r="C835" s="144" t="s">
        <v>1537</v>
      </c>
      <c r="D835" s="145" t="s">
        <v>1536</v>
      </c>
      <c r="E835" s="13"/>
    </row>
    <row r="836" spans="1:5" ht="14.5" x14ac:dyDescent="0.35">
      <c r="A836" s="142"/>
      <c r="B836" s="140"/>
      <c r="C836" s="144" t="s">
        <v>1535</v>
      </c>
      <c r="D836" s="145" t="s">
        <v>1534</v>
      </c>
      <c r="E836" s="13"/>
    </row>
    <row r="837" spans="1:5" ht="14.5" x14ac:dyDescent="0.35">
      <c r="A837" s="142"/>
      <c r="B837" s="140"/>
      <c r="C837" s="144" t="s">
        <v>1533</v>
      </c>
      <c r="D837" s="145" t="s">
        <v>1532</v>
      </c>
      <c r="E837" s="13"/>
    </row>
    <row r="838" spans="1:5" ht="14.5" x14ac:dyDescent="0.35">
      <c r="A838" s="142"/>
      <c r="B838" s="140"/>
      <c r="C838" s="144" t="s">
        <v>1531</v>
      </c>
      <c r="D838" s="145" t="s">
        <v>1530</v>
      </c>
      <c r="E838" s="13"/>
    </row>
    <row r="839" spans="1:5" ht="14.5" x14ac:dyDescent="0.35">
      <c r="A839" s="142"/>
      <c r="B839" s="140"/>
      <c r="C839" s="144" t="s">
        <v>1529</v>
      </c>
      <c r="D839" s="145" t="s">
        <v>1528</v>
      </c>
      <c r="E839" s="13"/>
    </row>
    <row r="840" spans="1:5" ht="14.5" x14ac:dyDescent="0.35">
      <c r="A840" s="142"/>
      <c r="B840" s="140"/>
      <c r="C840" s="144"/>
      <c r="D840" s="145"/>
      <c r="E840" s="13"/>
    </row>
    <row r="841" spans="1:5" ht="14.5" x14ac:dyDescent="0.35">
      <c r="A841" s="142"/>
      <c r="B841" s="143" t="s">
        <v>1527</v>
      </c>
      <c r="C841" s="141"/>
      <c r="D841" s="138" t="s">
        <v>1525</v>
      </c>
      <c r="E841" s="13"/>
    </row>
    <row r="842" spans="1:5" ht="14.5" x14ac:dyDescent="0.35">
      <c r="A842" s="142"/>
      <c r="B842" s="140"/>
      <c r="C842" s="144" t="s">
        <v>1526</v>
      </c>
      <c r="D842" s="145" t="s">
        <v>1525</v>
      </c>
      <c r="E842" s="13"/>
    </row>
    <row r="843" spans="1:5" ht="14.5" x14ac:dyDescent="0.35">
      <c r="A843" s="142"/>
      <c r="B843" s="140"/>
      <c r="C843" s="143"/>
      <c r="D843" s="138"/>
      <c r="E843" s="13"/>
    </row>
    <row r="844" spans="1:5" ht="14.5" x14ac:dyDescent="0.35">
      <c r="A844" s="139">
        <v>47</v>
      </c>
      <c r="B844" s="140"/>
      <c r="C844" s="141"/>
      <c r="D844" s="138" t="s">
        <v>1524</v>
      </c>
      <c r="E844" s="13"/>
    </row>
    <row r="845" spans="1:5" ht="14.5" x14ac:dyDescent="0.35">
      <c r="A845" s="142"/>
      <c r="B845" s="140"/>
      <c r="C845" s="143"/>
      <c r="D845" s="138"/>
      <c r="E845" s="13"/>
    </row>
    <row r="846" spans="1:5" ht="14.5" x14ac:dyDescent="0.35">
      <c r="A846" s="142"/>
      <c r="B846" s="143" t="s">
        <v>1523</v>
      </c>
      <c r="C846" s="141"/>
      <c r="D846" s="138" t="s">
        <v>1522</v>
      </c>
      <c r="E846" s="13"/>
    </row>
    <row r="847" spans="1:5" ht="29" x14ac:dyDescent="0.35">
      <c r="A847" s="142"/>
      <c r="B847" s="140"/>
      <c r="C847" s="144" t="s">
        <v>1521</v>
      </c>
      <c r="D847" s="145" t="s">
        <v>1520</v>
      </c>
      <c r="E847" s="13"/>
    </row>
    <row r="848" spans="1:5" ht="14.5" x14ac:dyDescent="0.35">
      <c r="A848" s="142"/>
      <c r="B848" s="140"/>
      <c r="C848" s="144" t="s">
        <v>1519</v>
      </c>
      <c r="D848" s="145" t="s">
        <v>1518</v>
      </c>
      <c r="E848" s="13"/>
    </row>
    <row r="849" spans="1:5" ht="14.5" x14ac:dyDescent="0.35">
      <c r="A849" s="142"/>
      <c r="B849" s="140"/>
      <c r="C849" s="143"/>
      <c r="D849" s="138"/>
      <c r="E849" s="13"/>
    </row>
    <row r="850" spans="1:5" ht="29" x14ac:dyDescent="0.35">
      <c r="A850" s="142"/>
      <c r="B850" s="143" t="s">
        <v>1517</v>
      </c>
      <c r="C850" s="141"/>
      <c r="D850" s="138" t="s">
        <v>1516</v>
      </c>
      <c r="E850" s="13"/>
    </row>
    <row r="851" spans="1:5" ht="14.5" x14ac:dyDescent="0.35">
      <c r="A851" s="142"/>
      <c r="B851" s="140"/>
      <c r="C851" s="144" t="s">
        <v>1515</v>
      </c>
      <c r="D851" s="145" t="s">
        <v>1514</v>
      </c>
      <c r="E851" s="13"/>
    </row>
    <row r="852" spans="1:5" ht="14.5" x14ac:dyDescent="0.35">
      <c r="A852" s="142"/>
      <c r="B852" s="140"/>
      <c r="C852" s="144" t="s">
        <v>1513</v>
      </c>
      <c r="D852" s="145" t="s">
        <v>1512</v>
      </c>
      <c r="E852" s="13"/>
    </row>
    <row r="853" spans="1:5" ht="14.5" x14ac:dyDescent="0.35">
      <c r="A853" s="142"/>
      <c r="B853" s="140"/>
      <c r="C853" s="144" t="s">
        <v>1511</v>
      </c>
      <c r="D853" s="145" t="s">
        <v>1510</v>
      </c>
      <c r="E853" s="13"/>
    </row>
    <row r="854" spans="1:5" ht="14.5" x14ac:dyDescent="0.35">
      <c r="A854" s="142"/>
      <c r="B854" s="140"/>
      <c r="C854" s="144" t="s">
        <v>1509</v>
      </c>
      <c r="D854" s="145" t="s">
        <v>1508</v>
      </c>
      <c r="E854" s="13"/>
    </row>
    <row r="855" spans="1:5" ht="14.5" x14ac:dyDescent="0.35">
      <c r="A855" s="142"/>
      <c r="B855" s="140"/>
      <c r="C855" s="144" t="s">
        <v>1507</v>
      </c>
      <c r="D855" s="145" t="s">
        <v>1506</v>
      </c>
      <c r="E855" s="13"/>
    </row>
    <row r="856" spans="1:5" ht="14.5" x14ac:dyDescent="0.35">
      <c r="A856" s="142"/>
      <c r="B856" s="140"/>
      <c r="C856" s="144" t="s">
        <v>1505</v>
      </c>
      <c r="D856" s="145" t="s">
        <v>1504</v>
      </c>
      <c r="E856" s="13"/>
    </row>
    <row r="857" spans="1:5" ht="14.5" x14ac:dyDescent="0.35">
      <c r="A857" s="142"/>
      <c r="B857" s="140"/>
      <c r="C857" s="144" t="s">
        <v>1503</v>
      </c>
      <c r="D857" s="145" t="s">
        <v>1502</v>
      </c>
      <c r="E857" s="13"/>
    </row>
    <row r="858" spans="1:5" ht="14.5" x14ac:dyDescent="0.35">
      <c r="A858" s="142"/>
      <c r="B858" s="140"/>
      <c r="C858" s="143"/>
      <c r="D858" s="138"/>
      <c r="E858" s="13"/>
    </row>
    <row r="859" spans="1:5" ht="14.5" x14ac:dyDescent="0.35">
      <c r="A859" s="142"/>
      <c r="B859" s="143" t="s">
        <v>1501</v>
      </c>
      <c r="C859" s="141"/>
      <c r="D859" s="138" t="s">
        <v>1499</v>
      </c>
      <c r="E859" s="13"/>
    </row>
    <row r="860" spans="1:5" ht="14.5" x14ac:dyDescent="0.35">
      <c r="A860" s="142"/>
      <c r="B860" s="140"/>
      <c r="C860" s="144" t="s">
        <v>1500</v>
      </c>
      <c r="D860" s="145" t="s">
        <v>1499</v>
      </c>
      <c r="E860" s="13"/>
    </row>
    <row r="861" spans="1:5" ht="14.5" x14ac:dyDescent="0.35">
      <c r="A861" s="142"/>
      <c r="B861" s="140"/>
      <c r="C861" s="143"/>
      <c r="D861" s="138"/>
      <c r="E861" s="13"/>
    </row>
    <row r="862" spans="1:5" ht="29" x14ac:dyDescent="0.35">
      <c r="A862" s="142"/>
      <c r="B862" s="143" t="s">
        <v>1498</v>
      </c>
      <c r="C862" s="141"/>
      <c r="D862" s="138" t="s">
        <v>1497</v>
      </c>
      <c r="E862" s="13"/>
    </row>
    <row r="863" spans="1:5" ht="14.5" x14ac:dyDescent="0.35">
      <c r="A863" s="142"/>
      <c r="B863" s="140"/>
      <c r="C863" s="144" t="s">
        <v>1496</v>
      </c>
      <c r="D863" s="145" t="s">
        <v>1495</v>
      </c>
      <c r="E863" s="13"/>
    </row>
    <row r="864" spans="1:5" ht="14.5" x14ac:dyDescent="0.35">
      <c r="A864" s="142"/>
      <c r="B864" s="140"/>
      <c r="C864" s="144" t="s">
        <v>1494</v>
      </c>
      <c r="D864" s="145" t="s">
        <v>1493</v>
      </c>
      <c r="E864" s="13"/>
    </row>
    <row r="865" spans="1:5" ht="14.5" x14ac:dyDescent="0.35">
      <c r="A865" s="142"/>
      <c r="B865" s="140"/>
      <c r="C865" s="144" t="s">
        <v>1492</v>
      </c>
      <c r="D865" s="145" t="s">
        <v>1491</v>
      </c>
      <c r="E865" s="13"/>
    </row>
    <row r="866" spans="1:5" ht="14.5" x14ac:dyDescent="0.35">
      <c r="A866" s="142"/>
      <c r="B866" s="140"/>
      <c r="C866" s="141"/>
      <c r="D866" s="145"/>
      <c r="E866" s="13"/>
    </row>
    <row r="867" spans="1:5" ht="29" x14ac:dyDescent="0.35">
      <c r="A867" s="142"/>
      <c r="B867" s="143" t="s">
        <v>1490</v>
      </c>
      <c r="C867" s="141"/>
      <c r="D867" s="138" t="s">
        <v>1489</v>
      </c>
      <c r="E867" s="13"/>
    </row>
    <row r="868" spans="1:5" ht="14.5" x14ac:dyDescent="0.35">
      <c r="A868" s="142"/>
      <c r="B868" s="140"/>
      <c r="C868" s="144" t="s">
        <v>1488</v>
      </c>
      <c r="D868" s="145" t="s">
        <v>1487</v>
      </c>
      <c r="E868" s="13"/>
    </row>
    <row r="869" spans="1:5" ht="14.5" x14ac:dyDescent="0.35">
      <c r="A869" s="142"/>
      <c r="B869" s="140"/>
      <c r="C869" s="144" t="s">
        <v>1486</v>
      </c>
      <c r="D869" s="145" t="s">
        <v>1485</v>
      </c>
      <c r="E869" s="13"/>
    </row>
    <row r="870" spans="1:5" ht="14.5" x14ac:dyDescent="0.35">
      <c r="A870" s="142"/>
      <c r="B870" s="140"/>
      <c r="C870" s="144" t="s">
        <v>1484</v>
      </c>
      <c r="D870" s="145" t="s">
        <v>1483</v>
      </c>
      <c r="E870" s="13"/>
    </row>
    <row r="871" spans="1:5" ht="14.5" x14ac:dyDescent="0.35">
      <c r="A871" s="142"/>
      <c r="B871" s="140"/>
      <c r="C871" s="144" t="s">
        <v>1482</v>
      </c>
      <c r="D871" s="145" t="s">
        <v>1481</v>
      </c>
      <c r="E871" s="13"/>
    </row>
    <row r="872" spans="1:5" ht="29" x14ac:dyDescent="0.35">
      <c r="A872" s="142"/>
      <c r="B872" s="140"/>
      <c r="C872" s="144" t="s">
        <v>1480</v>
      </c>
      <c r="D872" s="145" t="s">
        <v>1479</v>
      </c>
      <c r="E872" s="13"/>
    </row>
    <row r="873" spans="1:5" ht="14.5" x14ac:dyDescent="0.35">
      <c r="A873" s="142"/>
      <c r="B873" s="140"/>
      <c r="C873" s="143"/>
      <c r="D873" s="138"/>
      <c r="E873" s="13"/>
    </row>
    <row r="874" spans="1:5" ht="29" x14ac:dyDescent="0.35">
      <c r="A874" s="142"/>
      <c r="B874" s="143" t="s">
        <v>1478</v>
      </c>
      <c r="C874" s="141"/>
      <c r="D874" s="138" t="s">
        <v>1477</v>
      </c>
      <c r="E874" s="13"/>
    </row>
    <row r="875" spans="1:5" ht="14.5" x14ac:dyDescent="0.35">
      <c r="A875" s="142"/>
      <c r="B875" s="140"/>
      <c r="C875" s="144" t="s">
        <v>1476</v>
      </c>
      <c r="D875" s="145" t="s">
        <v>1475</v>
      </c>
      <c r="E875" s="13"/>
    </row>
    <row r="876" spans="1:5" ht="14.5" x14ac:dyDescent="0.35">
      <c r="A876" s="142"/>
      <c r="B876" s="140"/>
      <c r="C876" s="144" t="s">
        <v>1474</v>
      </c>
      <c r="D876" s="145" t="s">
        <v>1473</v>
      </c>
      <c r="E876" s="13"/>
    </row>
    <row r="877" spans="1:5" ht="14.5" x14ac:dyDescent="0.35">
      <c r="A877" s="142"/>
      <c r="B877" s="140"/>
      <c r="C877" s="144" t="s">
        <v>1472</v>
      </c>
      <c r="D877" s="145" t="s">
        <v>1471</v>
      </c>
      <c r="E877" s="13"/>
    </row>
    <row r="878" spans="1:5" ht="14.5" x14ac:dyDescent="0.35">
      <c r="A878" s="142"/>
      <c r="B878" s="140"/>
      <c r="C878" s="144" t="s">
        <v>1470</v>
      </c>
      <c r="D878" s="145" t="s">
        <v>1469</v>
      </c>
      <c r="E878" s="13"/>
    </row>
    <row r="879" spans="1:5" ht="14.5" x14ac:dyDescent="0.35">
      <c r="A879" s="142"/>
      <c r="B879" s="140"/>
      <c r="C879" s="144" t="s">
        <v>1468</v>
      </c>
      <c r="D879" s="145" t="s">
        <v>1467</v>
      </c>
      <c r="E879" s="13"/>
    </row>
    <row r="880" spans="1:5" ht="14.5" x14ac:dyDescent="0.35">
      <c r="A880" s="142"/>
      <c r="B880" s="140"/>
      <c r="C880" s="143"/>
      <c r="D880" s="138"/>
      <c r="E880" s="13"/>
    </row>
    <row r="881" spans="1:5" ht="14.5" x14ac:dyDescent="0.35">
      <c r="A881" s="142"/>
      <c r="B881" s="143" t="s">
        <v>1466</v>
      </c>
      <c r="C881" s="141"/>
      <c r="D881" s="138" t="s">
        <v>1465</v>
      </c>
      <c r="E881" s="13"/>
    </row>
    <row r="882" spans="1:5" ht="14.5" x14ac:dyDescent="0.35">
      <c r="A882" s="142"/>
      <c r="B882" s="140"/>
      <c r="C882" s="144" t="s">
        <v>1464</v>
      </c>
      <c r="D882" s="145" t="s">
        <v>1463</v>
      </c>
      <c r="E882" s="13"/>
    </row>
    <row r="883" spans="1:5" ht="14.5" x14ac:dyDescent="0.35">
      <c r="A883" s="142"/>
      <c r="B883" s="140"/>
      <c r="C883" s="144" t="s">
        <v>1462</v>
      </c>
      <c r="D883" s="145" t="s">
        <v>1461</v>
      </c>
      <c r="E883" s="13"/>
    </row>
    <row r="884" spans="1:5" ht="14.5" x14ac:dyDescent="0.35">
      <c r="A884" s="142"/>
      <c r="B884" s="140"/>
      <c r="C884" s="144" t="s">
        <v>1460</v>
      </c>
      <c r="D884" s="145" t="s">
        <v>1459</v>
      </c>
      <c r="E884" s="13"/>
    </row>
    <row r="885" spans="1:5" ht="14.5" x14ac:dyDescent="0.35">
      <c r="A885" s="142"/>
      <c r="B885" s="140"/>
      <c r="C885" s="144" t="s">
        <v>1458</v>
      </c>
      <c r="D885" s="145" t="s">
        <v>1457</v>
      </c>
      <c r="E885" s="13"/>
    </row>
    <row r="886" spans="1:5" ht="14.5" x14ac:dyDescent="0.35">
      <c r="A886" s="142"/>
      <c r="B886" s="140"/>
      <c r="C886" s="144" t="s">
        <v>1456</v>
      </c>
      <c r="D886" s="145" t="s">
        <v>1455</v>
      </c>
      <c r="E886" s="13"/>
    </row>
    <row r="887" spans="1:5" ht="29" x14ac:dyDescent="0.35">
      <c r="A887" s="142"/>
      <c r="B887" s="140"/>
      <c r="C887" s="144" t="s">
        <v>1454</v>
      </c>
      <c r="D887" s="145" t="s">
        <v>1453</v>
      </c>
      <c r="E887" s="13"/>
    </row>
    <row r="888" spans="1:5" ht="14.5" x14ac:dyDescent="0.35">
      <c r="A888" s="142"/>
      <c r="B888" s="140"/>
      <c r="C888" s="144" t="s">
        <v>1452</v>
      </c>
      <c r="D888" s="145" t="s">
        <v>1451</v>
      </c>
      <c r="E888" s="13"/>
    </row>
    <row r="889" spans="1:5" ht="14.5" x14ac:dyDescent="0.35">
      <c r="A889" s="142"/>
      <c r="B889" s="140"/>
      <c r="C889" s="144" t="s">
        <v>1450</v>
      </c>
      <c r="D889" s="145" t="s">
        <v>1449</v>
      </c>
      <c r="E889" s="13"/>
    </row>
    <row r="890" spans="1:5" ht="14.5" x14ac:dyDescent="0.35">
      <c r="A890" s="142"/>
      <c r="B890" s="140"/>
      <c r="C890" s="144" t="s">
        <v>1448</v>
      </c>
      <c r="D890" s="145" t="s">
        <v>1447</v>
      </c>
      <c r="E890" s="13"/>
    </row>
    <row r="891" spans="1:5" ht="14.5" x14ac:dyDescent="0.35">
      <c r="A891" s="142"/>
      <c r="B891" s="140"/>
      <c r="C891" s="144" t="s">
        <v>1446</v>
      </c>
      <c r="D891" s="145" t="s">
        <v>1445</v>
      </c>
      <c r="E891" s="13"/>
    </row>
    <row r="892" spans="1:5" ht="14.5" x14ac:dyDescent="0.35">
      <c r="A892" s="142"/>
      <c r="B892" s="140"/>
      <c r="C892" s="144" t="s">
        <v>1444</v>
      </c>
      <c r="D892" s="148" t="s">
        <v>1443</v>
      </c>
      <c r="E892" s="13"/>
    </row>
    <row r="893" spans="1:5" ht="14.5" x14ac:dyDescent="0.35">
      <c r="A893" s="142"/>
      <c r="B893" s="140"/>
      <c r="C893" s="144" t="s">
        <v>1442</v>
      </c>
      <c r="D893" s="148" t="s">
        <v>1441</v>
      </c>
      <c r="E893" s="13"/>
    </row>
    <row r="894" spans="1:5" ht="14.5" x14ac:dyDescent="0.35">
      <c r="A894" s="142"/>
      <c r="B894" s="140"/>
      <c r="C894" s="144" t="s">
        <v>1440</v>
      </c>
      <c r="D894" s="145" t="s">
        <v>1439</v>
      </c>
      <c r="E894" s="13"/>
    </row>
    <row r="895" spans="1:5" ht="14.5" x14ac:dyDescent="0.35">
      <c r="A895" s="142"/>
      <c r="B895" s="140"/>
      <c r="C895" s="144" t="s">
        <v>1438</v>
      </c>
      <c r="D895" s="145" t="s">
        <v>1437</v>
      </c>
      <c r="E895" s="13"/>
    </row>
    <row r="896" spans="1:5" ht="14.5" x14ac:dyDescent="0.35">
      <c r="A896" s="142"/>
      <c r="B896" s="140"/>
      <c r="C896" s="143"/>
      <c r="D896" s="138"/>
      <c r="E896" s="13"/>
    </row>
    <row r="897" spans="1:5" ht="14.5" x14ac:dyDescent="0.35">
      <c r="A897" s="142"/>
      <c r="B897" s="143" t="s">
        <v>1436</v>
      </c>
      <c r="C897" s="141"/>
      <c r="D897" s="138" t="s">
        <v>1435</v>
      </c>
      <c r="E897" s="13"/>
    </row>
    <row r="898" spans="1:5" ht="29" x14ac:dyDescent="0.35">
      <c r="A898" s="142"/>
      <c r="B898" s="140"/>
      <c r="C898" s="144" t="s">
        <v>1434</v>
      </c>
      <c r="D898" s="145" t="s">
        <v>1433</v>
      </c>
      <c r="E898" s="13"/>
    </row>
    <row r="899" spans="1:5" ht="14.5" x14ac:dyDescent="0.35">
      <c r="A899" s="142"/>
      <c r="B899" s="140"/>
      <c r="C899" s="144" t="s">
        <v>1432</v>
      </c>
      <c r="D899" s="145" t="s">
        <v>1431</v>
      </c>
      <c r="E899" s="13"/>
    </row>
    <row r="900" spans="1:5" ht="14.5" x14ac:dyDescent="0.35">
      <c r="A900" s="142"/>
      <c r="B900" s="140"/>
      <c r="C900" s="144" t="s">
        <v>1430</v>
      </c>
      <c r="D900" s="145" t="s">
        <v>1429</v>
      </c>
      <c r="E900" s="13"/>
    </row>
    <row r="901" spans="1:5" ht="14.5" x14ac:dyDescent="0.35">
      <c r="A901" s="142"/>
      <c r="B901" s="140"/>
      <c r="C901" s="144"/>
      <c r="D901" s="145"/>
      <c r="E901" s="13"/>
    </row>
    <row r="902" spans="1:5" ht="14.5" x14ac:dyDescent="0.35">
      <c r="A902" s="142"/>
      <c r="B902" s="143" t="s">
        <v>1428</v>
      </c>
      <c r="C902" s="141"/>
      <c r="D902" s="138" t="s">
        <v>1427</v>
      </c>
      <c r="E902" s="13"/>
    </row>
    <row r="903" spans="1:5" ht="14.5" x14ac:dyDescent="0.35">
      <c r="A903" s="142"/>
      <c r="B903" s="140"/>
      <c r="C903" s="144" t="s">
        <v>1426</v>
      </c>
      <c r="D903" s="145" t="s">
        <v>1425</v>
      </c>
      <c r="E903" s="13"/>
    </row>
    <row r="904" spans="1:5" ht="14.5" x14ac:dyDescent="0.35">
      <c r="A904" s="142"/>
      <c r="B904" s="140"/>
      <c r="C904" s="144" t="s">
        <v>1424</v>
      </c>
      <c r="D904" s="145" t="s">
        <v>1423</v>
      </c>
      <c r="E904" s="13"/>
    </row>
    <row r="905" spans="1:5" ht="29" x14ac:dyDescent="0.35">
      <c r="A905" s="142"/>
      <c r="B905" s="140"/>
      <c r="C905" s="144" t="s">
        <v>1422</v>
      </c>
      <c r="D905" s="145" t="s">
        <v>1421</v>
      </c>
      <c r="E905" s="13"/>
    </row>
    <row r="906" spans="1:5" ht="14.5" x14ac:dyDescent="0.35">
      <c r="A906" s="142"/>
      <c r="B906" s="140"/>
      <c r="C906" s="144" t="s">
        <v>1420</v>
      </c>
      <c r="D906" s="145" t="s">
        <v>1419</v>
      </c>
      <c r="E906" s="13"/>
    </row>
    <row r="907" spans="1:5" ht="14.5" x14ac:dyDescent="0.35">
      <c r="A907" s="142"/>
      <c r="B907" s="140"/>
      <c r="C907" s="144"/>
      <c r="D907" s="145"/>
      <c r="E907" s="13"/>
    </row>
    <row r="908" spans="1:5" ht="14.5" x14ac:dyDescent="0.35">
      <c r="A908" s="142"/>
      <c r="B908" s="140"/>
      <c r="C908" s="144"/>
      <c r="D908" s="145"/>
      <c r="E908" s="13"/>
    </row>
    <row r="909" spans="1:5" ht="14.5" x14ac:dyDescent="0.35">
      <c r="A909" s="142"/>
      <c r="B909" s="140"/>
      <c r="C909" s="143"/>
      <c r="D909" s="138" t="s">
        <v>117</v>
      </c>
      <c r="E909" s="13"/>
    </row>
    <row r="910" spans="1:5" ht="14.5" x14ac:dyDescent="0.35">
      <c r="A910" s="142"/>
      <c r="B910" s="140"/>
      <c r="C910" s="144"/>
      <c r="D910" s="145"/>
      <c r="E910" s="13"/>
    </row>
    <row r="911" spans="1:5" ht="14.5" x14ac:dyDescent="0.35">
      <c r="A911" s="139">
        <v>49</v>
      </c>
      <c r="B911" s="140"/>
      <c r="C911" s="141"/>
      <c r="D911" s="138" t="s">
        <v>1418</v>
      </c>
      <c r="E911" s="13"/>
    </row>
    <row r="912" spans="1:5" ht="14.5" x14ac:dyDescent="0.35">
      <c r="A912" s="142"/>
      <c r="B912" s="140"/>
      <c r="C912" s="143"/>
      <c r="D912" s="138"/>
      <c r="E912" s="13"/>
    </row>
    <row r="913" spans="1:5" ht="14.5" x14ac:dyDescent="0.35">
      <c r="A913" s="142"/>
      <c r="B913" s="143" t="s">
        <v>1417</v>
      </c>
      <c r="C913" s="141"/>
      <c r="D913" s="138" t="s">
        <v>1415</v>
      </c>
      <c r="E913" s="13"/>
    </row>
    <row r="914" spans="1:5" ht="14.5" x14ac:dyDescent="0.35">
      <c r="A914" s="142"/>
      <c r="B914" s="140"/>
      <c r="C914" s="144" t="s">
        <v>1416</v>
      </c>
      <c r="D914" s="148" t="s">
        <v>1415</v>
      </c>
      <c r="E914" s="13"/>
    </row>
    <row r="915" spans="1:5" ht="14.5" x14ac:dyDescent="0.35">
      <c r="A915" s="142"/>
      <c r="B915" s="140"/>
      <c r="C915" s="143"/>
      <c r="D915" s="138"/>
      <c r="E915" s="13"/>
    </row>
    <row r="916" spans="1:5" ht="14.5" x14ac:dyDescent="0.35">
      <c r="A916" s="142"/>
      <c r="B916" s="150" t="s">
        <v>1414</v>
      </c>
      <c r="C916" s="141"/>
      <c r="D916" s="138" t="s">
        <v>1412</v>
      </c>
      <c r="E916" s="13"/>
    </row>
    <row r="917" spans="1:5" ht="14.5" x14ac:dyDescent="0.35">
      <c r="A917" s="142"/>
      <c r="B917" s="144"/>
      <c r="C917" s="144" t="s">
        <v>1413</v>
      </c>
      <c r="D917" s="148" t="s">
        <v>1412</v>
      </c>
      <c r="E917" s="13"/>
    </row>
    <row r="918" spans="1:5" ht="14.5" x14ac:dyDescent="0.35">
      <c r="A918" s="142"/>
      <c r="B918" s="140"/>
      <c r="C918" s="143" t="s">
        <v>1411</v>
      </c>
      <c r="D918" s="138"/>
      <c r="E918" s="13"/>
    </row>
    <row r="919" spans="1:5" ht="14.5" x14ac:dyDescent="0.35">
      <c r="A919" s="142"/>
      <c r="B919" s="143" t="s">
        <v>1410</v>
      </c>
      <c r="C919" s="141"/>
      <c r="D919" s="138" t="s">
        <v>1409</v>
      </c>
      <c r="E919" s="13"/>
    </row>
    <row r="920" spans="1:5" ht="14.5" x14ac:dyDescent="0.35">
      <c r="A920" s="142"/>
      <c r="B920" s="140"/>
      <c r="C920" s="144" t="s">
        <v>1408</v>
      </c>
      <c r="D920" s="145" t="s">
        <v>1407</v>
      </c>
      <c r="E920" s="13"/>
    </row>
    <row r="921" spans="1:5" ht="14.5" x14ac:dyDescent="0.35">
      <c r="A921" s="142"/>
      <c r="B921" s="140"/>
      <c r="C921" s="144" t="s">
        <v>1406</v>
      </c>
      <c r="D921" s="145" t="s">
        <v>1405</v>
      </c>
      <c r="E921" s="13"/>
    </row>
    <row r="922" spans="1:5" ht="14.5" x14ac:dyDescent="0.35">
      <c r="A922" s="142"/>
      <c r="B922" s="140"/>
      <c r="C922" s="144" t="s">
        <v>1404</v>
      </c>
      <c r="D922" s="145" t="s">
        <v>1403</v>
      </c>
      <c r="E922" s="13"/>
    </row>
    <row r="923" spans="1:5" ht="14.5" x14ac:dyDescent="0.35">
      <c r="A923" s="142"/>
      <c r="B923" s="140"/>
      <c r="C923" s="144" t="s">
        <v>1402</v>
      </c>
      <c r="D923" s="145" t="s">
        <v>1401</v>
      </c>
      <c r="E923" s="13"/>
    </row>
    <row r="924" spans="1:5" ht="14.5" x14ac:dyDescent="0.35">
      <c r="A924" s="142"/>
      <c r="B924" s="140"/>
      <c r="C924" s="144" t="s">
        <v>1400</v>
      </c>
      <c r="D924" s="145" t="s">
        <v>1399</v>
      </c>
      <c r="E924" s="13"/>
    </row>
    <row r="925" spans="1:5" ht="14.5" x14ac:dyDescent="0.35">
      <c r="A925" s="142"/>
      <c r="B925" s="140"/>
      <c r="C925" s="144" t="s">
        <v>1398</v>
      </c>
      <c r="D925" s="145" t="s">
        <v>1397</v>
      </c>
      <c r="E925" s="13"/>
    </row>
    <row r="926" spans="1:5" ht="14.5" x14ac:dyDescent="0.35">
      <c r="A926" s="142"/>
      <c r="B926" s="140"/>
      <c r="C926" s="144" t="s">
        <v>1396</v>
      </c>
      <c r="D926" s="145" t="s">
        <v>1395</v>
      </c>
      <c r="E926" s="13"/>
    </row>
    <row r="927" spans="1:5" ht="14.5" x14ac:dyDescent="0.35">
      <c r="A927" s="142"/>
      <c r="B927" s="140"/>
      <c r="C927" s="144"/>
      <c r="D927" s="145"/>
      <c r="E927" s="13"/>
    </row>
    <row r="928" spans="1:5" ht="14.5" x14ac:dyDescent="0.35">
      <c r="A928" s="142"/>
      <c r="B928" s="143" t="s">
        <v>1394</v>
      </c>
      <c r="C928" s="141"/>
      <c r="D928" s="169" t="s">
        <v>1393</v>
      </c>
      <c r="E928" s="13"/>
    </row>
    <row r="929" spans="1:5" ht="14.5" x14ac:dyDescent="0.35">
      <c r="A929" s="142"/>
      <c r="B929" s="140"/>
      <c r="C929" s="144" t="s">
        <v>1392</v>
      </c>
      <c r="D929" s="145" t="s">
        <v>1391</v>
      </c>
      <c r="E929" s="13"/>
    </row>
    <row r="930" spans="1:5" ht="14.5" x14ac:dyDescent="0.35">
      <c r="A930" s="142"/>
      <c r="B930" s="140"/>
      <c r="C930" s="144" t="s">
        <v>1390</v>
      </c>
      <c r="D930" s="145" t="s">
        <v>1389</v>
      </c>
      <c r="E930" s="13"/>
    </row>
    <row r="931" spans="1:5" ht="14.5" x14ac:dyDescent="0.35">
      <c r="A931" s="142"/>
      <c r="B931" s="140"/>
      <c r="C931" s="178"/>
      <c r="D931" s="168"/>
      <c r="E931" s="13"/>
    </row>
    <row r="932" spans="1:5" ht="14.5" x14ac:dyDescent="0.35">
      <c r="A932" s="142"/>
      <c r="B932" s="143" t="s">
        <v>1388</v>
      </c>
      <c r="C932" s="141"/>
      <c r="D932" s="138" t="s">
        <v>1386</v>
      </c>
      <c r="E932" s="13"/>
    </row>
    <row r="933" spans="1:5" ht="14.5" x14ac:dyDescent="0.35">
      <c r="A933" s="142"/>
      <c r="B933" s="140"/>
      <c r="C933" s="144" t="s">
        <v>1387</v>
      </c>
      <c r="D933" s="145" t="s">
        <v>1386</v>
      </c>
      <c r="E933" s="13"/>
    </row>
    <row r="934" spans="1:5" ht="14.5" x14ac:dyDescent="0.35">
      <c r="A934" s="142"/>
      <c r="B934" s="140"/>
      <c r="C934" s="144" t="s">
        <v>1385</v>
      </c>
      <c r="D934" s="145" t="s">
        <v>1384</v>
      </c>
      <c r="E934" s="13"/>
    </row>
    <row r="935" spans="1:5" ht="14.5" x14ac:dyDescent="0.35">
      <c r="A935" s="142"/>
      <c r="B935" s="140"/>
      <c r="C935" s="144" t="s">
        <v>1383</v>
      </c>
      <c r="D935" s="145" t="s">
        <v>1382</v>
      </c>
      <c r="E935" s="13"/>
    </row>
    <row r="936" spans="1:5" ht="14.5" x14ac:dyDescent="0.35">
      <c r="A936" s="142"/>
      <c r="B936" s="140"/>
      <c r="C936" s="144" t="s">
        <v>1381</v>
      </c>
      <c r="D936" s="145" t="s">
        <v>1380</v>
      </c>
      <c r="E936" s="13"/>
    </row>
    <row r="937" spans="1:5" ht="14.5" x14ac:dyDescent="0.35">
      <c r="A937" s="142"/>
      <c r="B937" s="140"/>
      <c r="C937" s="144"/>
      <c r="D937" s="145"/>
      <c r="E937" s="13"/>
    </row>
    <row r="938" spans="1:5" ht="14.5" x14ac:dyDescent="0.35">
      <c r="A938" s="139">
        <v>50</v>
      </c>
      <c r="B938" s="140"/>
      <c r="C938" s="141"/>
      <c r="D938" s="138" t="s">
        <v>1379</v>
      </c>
      <c r="E938" s="13"/>
    </row>
    <row r="939" spans="1:5" ht="14.5" x14ac:dyDescent="0.35">
      <c r="A939" s="142"/>
      <c r="B939" s="140"/>
      <c r="C939" s="143"/>
      <c r="D939" s="138"/>
      <c r="E939" s="13"/>
    </row>
    <row r="940" spans="1:5" ht="14.5" x14ac:dyDescent="0.35">
      <c r="A940" s="142"/>
      <c r="B940" s="143" t="s">
        <v>1378</v>
      </c>
      <c r="C940" s="141"/>
      <c r="D940" s="138" t="s">
        <v>1376</v>
      </c>
      <c r="E940" s="13"/>
    </row>
    <row r="941" spans="1:5" ht="14.5" x14ac:dyDescent="0.35">
      <c r="A941" s="142"/>
      <c r="B941" s="140"/>
      <c r="C941" s="144" t="s">
        <v>1377</v>
      </c>
      <c r="D941" s="145" t="s">
        <v>1376</v>
      </c>
      <c r="E941" s="13"/>
    </row>
    <row r="942" spans="1:5" ht="14.5" x14ac:dyDescent="0.35">
      <c r="A942" s="142"/>
      <c r="B942" s="140"/>
      <c r="C942" s="144"/>
      <c r="D942" s="145"/>
      <c r="E942" s="13"/>
    </row>
    <row r="943" spans="1:5" ht="14.5" x14ac:dyDescent="0.35">
      <c r="A943" s="142"/>
      <c r="B943" s="143" t="s">
        <v>1375</v>
      </c>
      <c r="C943" s="141"/>
      <c r="D943" s="138" t="s">
        <v>1373</v>
      </c>
      <c r="E943" s="13"/>
    </row>
    <row r="944" spans="1:5" ht="14.5" x14ac:dyDescent="0.35">
      <c r="A944" s="142"/>
      <c r="B944" s="140"/>
      <c r="C944" s="144" t="s">
        <v>1374</v>
      </c>
      <c r="D944" s="145" t="s">
        <v>1373</v>
      </c>
      <c r="E944" s="13"/>
    </row>
    <row r="945" spans="1:5" ht="14.5" x14ac:dyDescent="0.35">
      <c r="A945" s="142"/>
      <c r="B945" s="140"/>
      <c r="C945" s="143"/>
      <c r="D945" s="138"/>
      <c r="E945" s="13"/>
    </row>
    <row r="946" spans="1:5" ht="14.5" x14ac:dyDescent="0.35">
      <c r="A946" s="142"/>
      <c r="B946" s="143" t="s">
        <v>1372</v>
      </c>
      <c r="C946" s="141"/>
      <c r="D946" s="138" t="s">
        <v>1370</v>
      </c>
      <c r="E946" s="13"/>
    </row>
    <row r="947" spans="1:5" ht="14.5" x14ac:dyDescent="0.35">
      <c r="A947" s="142"/>
      <c r="B947" s="140"/>
      <c r="C947" s="144" t="s">
        <v>1371</v>
      </c>
      <c r="D947" s="145" t="s">
        <v>1370</v>
      </c>
      <c r="E947" s="13"/>
    </row>
    <row r="948" spans="1:5" ht="14.5" x14ac:dyDescent="0.35">
      <c r="A948" s="142"/>
      <c r="B948" s="140"/>
      <c r="C948" s="144"/>
      <c r="D948" s="145"/>
      <c r="E948" s="13"/>
    </row>
    <row r="949" spans="1:5" ht="14.5" x14ac:dyDescent="0.35">
      <c r="A949" s="142"/>
      <c r="B949" s="143" t="s">
        <v>1369</v>
      </c>
      <c r="C949" s="141"/>
      <c r="D949" s="138" t="s">
        <v>1367</v>
      </c>
      <c r="E949" s="13"/>
    </row>
    <row r="950" spans="1:5" ht="14.5" x14ac:dyDescent="0.35">
      <c r="A950" s="142"/>
      <c r="B950" s="140"/>
      <c r="C950" s="144" t="s">
        <v>1368</v>
      </c>
      <c r="D950" s="145" t="s">
        <v>1367</v>
      </c>
      <c r="E950" s="13"/>
    </row>
    <row r="951" spans="1:5" ht="14.5" x14ac:dyDescent="0.35">
      <c r="A951" s="142"/>
      <c r="B951" s="140"/>
      <c r="C951" s="143"/>
      <c r="D951" s="138"/>
      <c r="E951" s="13"/>
    </row>
    <row r="952" spans="1:5" ht="14.5" x14ac:dyDescent="0.35">
      <c r="A952" s="139">
        <v>51</v>
      </c>
      <c r="B952" s="140"/>
      <c r="C952" s="141"/>
      <c r="D952" s="138" t="s">
        <v>1366</v>
      </c>
      <c r="E952" s="13"/>
    </row>
    <row r="953" spans="1:5" ht="14.5" x14ac:dyDescent="0.35">
      <c r="A953" s="142"/>
      <c r="B953" s="140"/>
      <c r="C953" s="143"/>
      <c r="D953" s="138"/>
      <c r="E953" s="13"/>
    </row>
    <row r="954" spans="1:5" ht="14.5" x14ac:dyDescent="0.35">
      <c r="A954" s="142"/>
      <c r="B954" s="143" t="s">
        <v>1365</v>
      </c>
      <c r="C954" s="141"/>
      <c r="D954" s="138" t="s">
        <v>1363</v>
      </c>
      <c r="E954" s="13"/>
    </row>
    <row r="955" spans="1:5" ht="14.5" x14ac:dyDescent="0.35">
      <c r="A955" s="142"/>
      <c r="B955" s="140"/>
      <c r="C955" s="144" t="s">
        <v>1364</v>
      </c>
      <c r="D955" s="148" t="s">
        <v>1363</v>
      </c>
      <c r="E955" s="13"/>
    </row>
    <row r="956" spans="1:5" ht="14.5" x14ac:dyDescent="0.35">
      <c r="A956" s="142"/>
      <c r="B956" s="140"/>
      <c r="C956" s="144" t="s">
        <v>1362</v>
      </c>
      <c r="D956" s="148" t="s">
        <v>1361</v>
      </c>
      <c r="E956" s="13"/>
    </row>
    <row r="957" spans="1:5" ht="14.5" x14ac:dyDescent="0.35">
      <c r="A957" s="142"/>
      <c r="B957" s="140"/>
      <c r="C957" s="144" t="s">
        <v>1360</v>
      </c>
      <c r="D957" s="148" t="s">
        <v>1359</v>
      </c>
      <c r="E957" s="13"/>
    </row>
    <row r="958" spans="1:5" ht="14.5" x14ac:dyDescent="0.35">
      <c r="A958" s="142"/>
      <c r="B958" s="140"/>
      <c r="C958" s="144" t="s">
        <v>1358</v>
      </c>
      <c r="D958" s="148" t="s">
        <v>1357</v>
      </c>
      <c r="E958" s="13"/>
    </row>
    <row r="959" spans="1:5" ht="14.5" x14ac:dyDescent="0.35">
      <c r="A959" s="142"/>
      <c r="B959" s="140"/>
      <c r="C959" s="144" t="s">
        <v>1356</v>
      </c>
      <c r="D959" s="148" t="s">
        <v>1355</v>
      </c>
      <c r="E959" s="13"/>
    </row>
    <row r="960" spans="1:5" ht="14.5" x14ac:dyDescent="0.35">
      <c r="A960" s="142"/>
      <c r="B960" s="140"/>
      <c r="C960" s="144" t="s">
        <v>1354</v>
      </c>
      <c r="D960" s="148" t="s">
        <v>1353</v>
      </c>
      <c r="E960" s="13"/>
    </row>
    <row r="961" spans="1:5" ht="14.5" x14ac:dyDescent="0.35">
      <c r="A961" s="142"/>
      <c r="B961" s="140"/>
      <c r="C961" s="144"/>
      <c r="D961" s="145"/>
      <c r="E961" s="13"/>
    </row>
    <row r="962" spans="1:5" ht="14.5" x14ac:dyDescent="0.35">
      <c r="A962" s="142"/>
      <c r="B962" s="143" t="s">
        <v>1352</v>
      </c>
      <c r="C962" s="141"/>
      <c r="D962" s="138" t="s">
        <v>1351</v>
      </c>
      <c r="E962" s="13"/>
    </row>
    <row r="963" spans="1:5" ht="14.5" x14ac:dyDescent="0.35">
      <c r="A963" s="142"/>
      <c r="B963" s="140"/>
      <c r="C963" s="144" t="s">
        <v>1350</v>
      </c>
      <c r="D963" s="148" t="s">
        <v>1349</v>
      </c>
      <c r="E963" s="13"/>
    </row>
    <row r="964" spans="1:5" ht="14.5" x14ac:dyDescent="0.35">
      <c r="A964" s="142"/>
      <c r="B964" s="140"/>
      <c r="C964" s="144" t="s">
        <v>1348</v>
      </c>
      <c r="D964" s="145" t="s">
        <v>1347</v>
      </c>
      <c r="E964" s="13"/>
    </row>
    <row r="965" spans="1:5" ht="14.5" x14ac:dyDescent="0.35">
      <c r="A965" s="142"/>
      <c r="B965" s="140"/>
      <c r="C965" s="143"/>
      <c r="D965" s="138"/>
      <c r="E965" s="13"/>
    </row>
    <row r="966" spans="1:5" ht="14.5" x14ac:dyDescent="0.35">
      <c r="A966" s="139">
        <v>52</v>
      </c>
      <c r="B966" s="140"/>
      <c r="C966" s="141"/>
      <c r="D966" s="138" t="s">
        <v>1346</v>
      </c>
      <c r="E966" s="13"/>
    </row>
    <row r="967" spans="1:5" ht="14.5" x14ac:dyDescent="0.35">
      <c r="A967" s="142"/>
      <c r="B967" s="140"/>
      <c r="C967" s="143"/>
      <c r="D967" s="138"/>
      <c r="E967" s="13"/>
    </row>
    <row r="968" spans="1:5" ht="14.5" x14ac:dyDescent="0.35">
      <c r="A968" s="142"/>
      <c r="B968" s="143" t="s">
        <v>1345</v>
      </c>
      <c r="C968" s="141"/>
      <c r="D968" s="138" t="s">
        <v>1343</v>
      </c>
      <c r="E968" s="13"/>
    </row>
    <row r="969" spans="1:5" ht="14.5" x14ac:dyDescent="0.35">
      <c r="A969" s="142"/>
      <c r="B969" s="140"/>
      <c r="C969" s="144" t="s">
        <v>1344</v>
      </c>
      <c r="D969" s="145" t="s">
        <v>1343</v>
      </c>
      <c r="E969" s="13"/>
    </row>
    <row r="970" spans="1:5" ht="14.5" x14ac:dyDescent="0.35">
      <c r="A970" s="142"/>
      <c r="B970" s="140"/>
      <c r="C970" s="143"/>
      <c r="D970" s="138"/>
      <c r="E970" s="13"/>
    </row>
    <row r="971" spans="1:5" ht="14.5" x14ac:dyDescent="0.35">
      <c r="A971" s="142"/>
      <c r="B971" s="143" t="s">
        <v>1342</v>
      </c>
      <c r="C971" s="141"/>
      <c r="D971" s="138" t="s">
        <v>1341</v>
      </c>
      <c r="E971" s="13"/>
    </row>
    <row r="972" spans="1:5" ht="14.5" x14ac:dyDescent="0.35">
      <c r="A972" s="142"/>
      <c r="B972" s="140"/>
      <c r="C972" s="144" t="s">
        <v>1340</v>
      </c>
      <c r="D972" s="145" t="s">
        <v>1339</v>
      </c>
      <c r="E972" s="13"/>
    </row>
    <row r="973" spans="1:5" ht="14.5" x14ac:dyDescent="0.35">
      <c r="A973" s="142"/>
      <c r="B973" s="140"/>
      <c r="C973" s="144" t="s">
        <v>1338</v>
      </c>
      <c r="D973" s="145" t="s">
        <v>1337</v>
      </c>
      <c r="E973" s="13"/>
    </row>
    <row r="974" spans="1:5" ht="14.5" x14ac:dyDescent="0.35">
      <c r="A974" s="142"/>
      <c r="B974" s="140"/>
      <c r="C974" s="144" t="s">
        <v>1336</v>
      </c>
      <c r="D974" s="145" t="s">
        <v>1335</v>
      </c>
      <c r="E974" s="13"/>
    </row>
    <row r="975" spans="1:5" ht="14.5" x14ac:dyDescent="0.35">
      <c r="A975" s="142"/>
      <c r="B975" s="140"/>
      <c r="C975" s="144" t="s">
        <v>1334</v>
      </c>
      <c r="D975" s="145" t="s">
        <v>1333</v>
      </c>
      <c r="E975" s="13"/>
    </row>
    <row r="976" spans="1:5" ht="14.5" x14ac:dyDescent="0.35">
      <c r="A976" s="142"/>
      <c r="B976" s="140"/>
      <c r="C976" s="144" t="s">
        <v>1332</v>
      </c>
      <c r="D976" s="145" t="s">
        <v>1331</v>
      </c>
      <c r="E976" s="13"/>
    </row>
    <row r="977" spans="1:5" ht="14.5" x14ac:dyDescent="0.35">
      <c r="A977" s="142"/>
      <c r="B977" s="140"/>
      <c r="C977" s="143"/>
      <c r="D977" s="138"/>
      <c r="E977" s="13"/>
    </row>
    <row r="978" spans="1:5" ht="14.5" x14ac:dyDescent="0.35">
      <c r="A978" s="139">
        <v>53</v>
      </c>
      <c r="B978" s="140"/>
      <c r="C978" s="141"/>
      <c r="D978" s="169" t="s">
        <v>1330</v>
      </c>
      <c r="E978" s="13"/>
    </row>
    <row r="979" spans="1:5" ht="14.5" x14ac:dyDescent="0.35">
      <c r="A979" s="142"/>
      <c r="B979" s="140"/>
      <c r="C979" s="143"/>
      <c r="D979" s="138"/>
      <c r="E979" s="13"/>
    </row>
    <row r="980" spans="1:5" ht="14.5" x14ac:dyDescent="0.35">
      <c r="A980" s="142"/>
      <c r="B980" s="143" t="s">
        <v>1329</v>
      </c>
      <c r="C980" s="141"/>
      <c r="D980" s="138" t="s">
        <v>1327</v>
      </c>
      <c r="E980" s="13"/>
    </row>
    <row r="981" spans="1:5" ht="14.5" x14ac:dyDescent="0.35">
      <c r="A981" s="142"/>
      <c r="B981" s="140"/>
      <c r="C981" s="144" t="s">
        <v>1328</v>
      </c>
      <c r="D981" s="145" t="s">
        <v>1327</v>
      </c>
      <c r="E981" s="13"/>
    </row>
    <row r="982" spans="1:5" ht="14.5" x14ac:dyDescent="0.35">
      <c r="A982" s="142"/>
      <c r="B982" s="140"/>
      <c r="C982" s="143"/>
      <c r="D982" s="168"/>
      <c r="E982" s="13"/>
    </row>
    <row r="983" spans="1:5" ht="14.5" x14ac:dyDescent="0.35">
      <c r="A983" s="142"/>
      <c r="B983" s="143" t="s">
        <v>1326</v>
      </c>
      <c r="C983" s="141"/>
      <c r="D983" s="138" t="s">
        <v>1324</v>
      </c>
      <c r="E983" s="13"/>
    </row>
    <row r="984" spans="1:5" ht="14.5" x14ac:dyDescent="0.35">
      <c r="A984" s="142"/>
      <c r="B984" s="140"/>
      <c r="C984" s="144" t="s">
        <v>1325</v>
      </c>
      <c r="D984" s="145" t="s">
        <v>1324</v>
      </c>
      <c r="E984" s="13"/>
    </row>
    <row r="985" spans="1:5" ht="14.5" x14ac:dyDescent="0.35">
      <c r="A985" s="142"/>
      <c r="B985" s="140"/>
      <c r="C985" s="144"/>
      <c r="D985" s="145"/>
      <c r="E985" s="13"/>
    </row>
    <row r="986" spans="1:5" ht="14.5" x14ac:dyDescent="0.35">
      <c r="A986" s="142"/>
      <c r="B986" s="140"/>
      <c r="C986" s="143"/>
      <c r="D986" s="138"/>
      <c r="E986" s="13"/>
    </row>
    <row r="987" spans="1:5" ht="14.5" x14ac:dyDescent="0.35">
      <c r="A987" s="142"/>
      <c r="B987" s="140"/>
      <c r="C987" s="143"/>
      <c r="D987" s="138" t="s">
        <v>116</v>
      </c>
      <c r="E987" s="13"/>
    </row>
    <row r="988" spans="1:5" ht="14.5" x14ac:dyDescent="0.35">
      <c r="A988" s="142"/>
      <c r="B988" s="140"/>
      <c r="C988" s="144"/>
      <c r="D988" s="145"/>
      <c r="E988" s="13"/>
    </row>
    <row r="989" spans="1:5" ht="14.5" x14ac:dyDescent="0.35">
      <c r="A989" s="139">
        <v>55</v>
      </c>
      <c r="B989" s="140"/>
      <c r="C989" s="141"/>
      <c r="D989" s="138" t="s">
        <v>1323</v>
      </c>
      <c r="E989" s="13"/>
    </row>
    <row r="990" spans="1:5" ht="14.5" x14ac:dyDescent="0.35">
      <c r="A990" s="142"/>
      <c r="B990" s="140"/>
      <c r="C990" s="143"/>
      <c r="D990" s="138"/>
      <c r="E990" s="13"/>
    </row>
    <row r="991" spans="1:5" ht="14.5" x14ac:dyDescent="0.35">
      <c r="A991" s="173"/>
      <c r="B991" s="143" t="s">
        <v>1322</v>
      </c>
      <c r="C991" s="174"/>
      <c r="D991" s="169" t="s">
        <v>1320</v>
      </c>
      <c r="E991" s="13"/>
    </row>
    <row r="992" spans="1:5" ht="14.5" x14ac:dyDescent="0.35">
      <c r="A992" s="173"/>
      <c r="B992" s="174"/>
      <c r="C992" s="144" t="s">
        <v>1321</v>
      </c>
      <c r="D992" s="145" t="s">
        <v>1320</v>
      </c>
      <c r="E992" s="13"/>
    </row>
    <row r="993" spans="1:5" ht="14.5" x14ac:dyDescent="0.35">
      <c r="A993" s="173"/>
      <c r="B993" s="174"/>
      <c r="C993" s="144" t="s">
        <v>1319</v>
      </c>
      <c r="D993" s="145" t="s">
        <v>1318</v>
      </c>
      <c r="E993" s="13"/>
    </row>
    <row r="994" spans="1:5" ht="14.5" x14ac:dyDescent="0.35">
      <c r="A994" s="142"/>
      <c r="B994" s="140"/>
      <c r="C994" s="144" t="s">
        <v>1317</v>
      </c>
      <c r="D994" s="145" t="s">
        <v>1316</v>
      </c>
      <c r="E994" s="13"/>
    </row>
    <row r="995" spans="1:5" ht="14.5" x14ac:dyDescent="0.35">
      <c r="A995" s="142"/>
      <c r="B995" s="140"/>
      <c r="C995" s="144" t="s">
        <v>1315</v>
      </c>
      <c r="D995" s="145" t="s">
        <v>1314</v>
      </c>
      <c r="E995" s="13"/>
    </row>
    <row r="996" spans="1:5" ht="14.5" x14ac:dyDescent="0.35">
      <c r="A996" s="142"/>
      <c r="B996" s="140"/>
      <c r="C996" s="144"/>
      <c r="D996" s="145"/>
      <c r="E996" s="13"/>
    </row>
    <row r="997" spans="1:5" ht="14.5" x14ac:dyDescent="0.35">
      <c r="A997" s="173"/>
      <c r="B997" s="143" t="s">
        <v>1313</v>
      </c>
      <c r="C997" s="174"/>
      <c r="D997" s="138" t="s">
        <v>1311</v>
      </c>
      <c r="E997" s="13"/>
    </row>
    <row r="998" spans="1:5" ht="14.5" x14ac:dyDescent="0.35">
      <c r="A998" s="142"/>
      <c r="B998" s="140"/>
      <c r="C998" s="144" t="s">
        <v>1312</v>
      </c>
      <c r="D998" s="145" t="s">
        <v>1311</v>
      </c>
      <c r="E998" s="13"/>
    </row>
    <row r="999" spans="1:5" ht="14.5" x14ac:dyDescent="0.35">
      <c r="A999" s="142"/>
      <c r="B999" s="140"/>
      <c r="C999" s="143"/>
      <c r="D999" s="138"/>
      <c r="E999" s="13"/>
    </row>
    <row r="1000" spans="1:5" ht="14.5" x14ac:dyDescent="0.35">
      <c r="A1000" s="142"/>
      <c r="B1000" s="143" t="s">
        <v>1310</v>
      </c>
      <c r="C1000" s="141"/>
      <c r="D1000" s="138" t="s">
        <v>1308</v>
      </c>
      <c r="E1000" s="13"/>
    </row>
    <row r="1001" spans="1:5" ht="14.5" x14ac:dyDescent="0.35">
      <c r="A1001" s="173"/>
      <c r="B1001" s="174"/>
      <c r="C1001" s="144" t="s">
        <v>1309</v>
      </c>
      <c r="D1001" s="145" t="s">
        <v>1308</v>
      </c>
      <c r="E1001" s="13"/>
    </row>
    <row r="1002" spans="1:5" ht="14.5" x14ac:dyDescent="0.35">
      <c r="A1002" s="142"/>
      <c r="B1002" s="140"/>
      <c r="C1002" s="143"/>
      <c r="D1002" s="138"/>
      <c r="E1002" s="13"/>
    </row>
    <row r="1003" spans="1:5" ht="14.5" x14ac:dyDescent="0.35">
      <c r="A1003" s="173"/>
      <c r="B1003" s="143" t="s">
        <v>1307</v>
      </c>
      <c r="C1003" s="174"/>
      <c r="D1003" s="138" t="s">
        <v>1305</v>
      </c>
      <c r="E1003" s="13"/>
    </row>
    <row r="1004" spans="1:5" ht="14.5" x14ac:dyDescent="0.35">
      <c r="A1004" s="142"/>
      <c r="B1004" s="140"/>
      <c r="C1004" s="144" t="s">
        <v>1306</v>
      </c>
      <c r="D1004" s="145" t="s">
        <v>1305</v>
      </c>
      <c r="E1004" s="13"/>
    </row>
    <row r="1005" spans="1:5" ht="14.5" x14ac:dyDescent="0.35">
      <c r="A1005" s="142"/>
      <c r="B1005" s="140"/>
      <c r="C1005" s="144" t="s">
        <v>1304</v>
      </c>
      <c r="D1005" s="145" t="s">
        <v>2917</v>
      </c>
      <c r="E1005" s="13"/>
    </row>
    <row r="1006" spans="1:5" ht="14.5" x14ac:dyDescent="0.35">
      <c r="A1006" s="142"/>
      <c r="B1006" s="140"/>
      <c r="C1006" s="144" t="s">
        <v>1303</v>
      </c>
      <c r="D1006" s="145" t="s">
        <v>1302</v>
      </c>
      <c r="E1006" s="13"/>
    </row>
    <row r="1007" spans="1:5" ht="14.5" x14ac:dyDescent="0.35">
      <c r="A1007" s="142"/>
      <c r="B1007" s="140"/>
      <c r="C1007" s="144" t="s">
        <v>1301</v>
      </c>
      <c r="D1007" s="145" t="s">
        <v>1300</v>
      </c>
      <c r="E1007" s="13"/>
    </row>
    <row r="1008" spans="1:5" ht="14.5" x14ac:dyDescent="0.35">
      <c r="A1008" s="142"/>
      <c r="B1008" s="140"/>
      <c r="C1008" s="143"/>
      <c r="D1008" s="138"/>
      <c r="E1008" s="13"/>
    </row>
    <row r="1009" spans="1:5" ht="14.5" x14ac:dyDescent="0.35">
      <c r="A1009" s="139">
        <v>56</v>
      </c>
      <c r="B1009" s="140"/>
      <c r="C1009" s="141"/>
      <c r="D1009" s="138" t="s">
        <v>1299</v>
      </c>
      <c r="E1009" s="13"/>
    </row>
    <row r="1010" spans="1:5" ht="14.5" x14ac:dyDescent="0.35">
      <c r="A1010" s="142"/>
      <c r="B1010" s="140"/>
      <c r="C1010" s="143"/>
      <c r="D1010" s="138"/>
      <c r="E1010" s="13"/>
    </row>
    <row r="1011" spans="1:5" ht="14.5" x14ac:dyDescent="0.35">
      <c r="A1011" s="142"/>
      <c r="B1011" s="143" t="s">
        <v>1298</v>
      </c>
      <c r="C1011" s="141"/>
      <c r="D1011" s="138" t="s">
        <v>1296</v>
      </c>
      <c r="E1011" s="13"/>
    </row>
    <row r="1012" spans="1:5" ht="14.5" x14ac:dyDescent="0.35">
      <c r="A1012" s="142"/>
      <c r="B1012" s="140"/>
      <c r="C1012" s="144" t="s">
        <v>1297</v>
      </c>
      <c r="D1012" s="148" t="s">
        <v>1296</v>
      </c>
      <c r="E1012" s="13"/>
    </row>
    <row r="1013" spans="1:5" ht="14.5" x14ac:dyDescent="0.35">
      <c r="A1013" s="142"/>
      <c r="B1013" s="140"/>
      <c r="C1013" s="143"/>
      <c r="D1013" s="138"/>
      <c r="E1013" s="13"/>
    </row>
    <row r="1014" spans="1:5" ht="14.5" x14ac:dyDescent="0.35">
      <c r="A1014" s="142"/>
      <c r="B1014" s="143" t="s">
        <v>1295</v>
      </c>
      <c r="C1014" s="141"/>
      <c r="D1014" s="138" t="s">
        <v>1294</v>
      </c>
      <c r="E1014" s="13"/>
    </row>
    <row r="1015" spans="1:5" ht="14.5" x14ac:dyDescent="0.35">
      <c r="A1015" s="142"/>
      <c r="B1015" s="140"/>
      <c r="C1015" s="144" t="s">
        <v>1293</v>
      </c>
      <c r="D1015" s="145" t="s">
        <v>2918</v>
      </c>
      <c r="E1015" s="13"/>
    </row>
    <row r="1016" spans="1:5" ht="14.5" x14ac:dyDescent="0.35">
      <c r="A1016" s="142"/>
      <c r="B1016" s="140"/>
      <c r="C1016" s="144" t="s">
        <v>1292</v>
      </c>
      <c r="D1016" s="148" t="s">
        <v>1291</v>
      </c>
      <c r="E1016" s="13"/>
    </row>
    <row r="1017" spans="1:5" ht="14.5" x14ac:dyDescent="0.35">
      <c r="A1017" s="142"/>
      <c r="B1017" s="140"/>
      <c r="C1017" s="144" t="s">
        <v>1290</v>
      </c>
      <c r="D1017" s="145" t="s">
        <v>1289</v>
      </c>
      <c r="E1017" s="13"/>
    </row>
    <row r="1018" spans="1:5" ht="14.5" x14ac:dyDescent="0.35">
      <c r="A1018" s="142"/>
      <c r="B1018" s="140"/>
      <c r="C1018" s="144" t="s">
        <v>1288</v>
      </c>
      <c r="D1018" s="145" t="s">
        <v>1287</v>
      </c>
      <c r="E1018" s="13"/>
    </row>
    <row r="1019" spans="1:5" ht="14.5" x14ac:dyDescent="0.35">
      <c r="A1019" s="142"/>
      <c r="B1019" s="140"/>
      <c r="C1019" s="144" t="s">
        <v>1286</v>
      </c>
      <c r="D1019" s="145" t="s">
        <v>1285</v>
      </c>
      <c r="E1019" s="13"/>
    </row>
    <row r="1020" spans="1:5" ht="14.5" x14ac:dyDescent="0.35">
      <c r="A1020" s="142"/>
      <c r="B1020" s="140"/>
      <c r="C1020" s="144"/>
      <c r="D1020" s="145"/>
      <c r="E1020" s="13"/>
    </row>
    <row r="1021" spans="1:5" ht="14.5" x14ac:dyDescent="0.35">
      <c r="A1021" s="142"/>
      <c r="B1021" s="143" t="s">
        <v>1284</v>
      </c>
      <c r="C1021" s="141"/>
      <c r="D1021" s="138" t="s">
        <v>1282</v>
      </c>
      <c r="E1021" s="13"/>
    </row>
    <row r="1022" spans="1:5" ht="14.5" x14ac:dyDescent="0.35">
      <c r="A1022" s="142"/>
      <c r="B1022" s="140"/>
      <c r="C1022" s="144" t="s">
        <v>1283</v>
      </c>
      <c r="D1022" s="145" t="s">
        <v>1282</v>
      </c>
      <c r="E1022" s="13"/>
    </row>
    <row r="1023" spans="1:5" ht="14.5" x14ac:dyDescent="0.35">
      <c r="A1023" s="142"/>
      <c r="B1023" s="140"/>
      <c r="C1023" s="144"/>
      <c r="D1023" s="145"/>
      <c r="E1023" s="13"/>
    </row>
    <row r="1024" spans="1:5" ht="14.5" x14ac:dyDescent="0.35">
      <c r="A1024" s="142"/>
      <c r="B1024" s="140"/>
      <c r="C1024" s="143"/>
      <c r="D1024" s="138"/>
      <c r="E1024" s="13"/>
    </row>
    <row r="1025" spans="1:5" ht="14.5" x14ac:dyDescent="0.35">
      <c r="A1025" s="142"/>
      <c r="B1025" s="140"/>
      <c r="C1025" s="143"/>
      <c r="D1025" s="138" t="s">
        <v>115</v>
      </c>
      <c r="E1025" s="13"/>
    </row>
    <row r="1026" spans="1:5" ht="14.5" x14ac:dyDescent="0.35">
      <c r="A1026" s="142"/>
      <c r="B1026" s="140"/>
      <c r="C1026" s="144"/>
      <c r="D1026" s="145"/>
      <c r="E1026" s="13"/>
    </row>
    <row r="1027" spans="1:5" ht="14.5" x14ac:dyDescent="0.35">
      <c r="A1027" s="139">
        <v>58</v>
      </c>
      <c r="B1027" s="140"/>
      <c r="C1027" s="141"/>
      <c r="D1027" s="138" t="s">
        <v>1281</v>
      </c>
      <c r="E1027" s="13"/>
    </row>
    <row r="1028" spans="1:5" ht="14.5" x14ac:dyDescent="0.35">
      <c r="A1028" s="142"/>
      <c r="B1028" s="140"/>
      <c r="C1028" s="143"/>
      <c r="D1028" s="138"/>
      <c r="E1028" s="13"/>
    </row>
    <row r="1029" spans="1:5" ht="14.5" x14ac:dyDescent="0.35">
      <c r="A1029" s="142"/>
      <c r="B1029" s="143" t="s">
        <v>1280</v>
      </c>
      <c r="C1029" s="141"/>
      <c r="D1029" s="138" t="s">
        <v>1279</v>
      </c>
      <c r="E1029" s="13"/>
    </row>
    <row r="1030" spans="1:5" ht="14.5" x14ac:dyDescent="0.35">
      <c r="A1030" s="142"/>
      <c r="B1030" s="140"/>
      <c r="C1030" s="144" t="s">
        <v>1278</v>
      </c>
      <c r="D1030" s="145" t="s">
        <v>1277</v>
      </c>
      <c r="E1030" s="13"/>
    </row>
    <row r="1031" spans="1:5" ht="14.5" x14ac:dyDescent="0.35">
      <c r="A1031" s="142"/>
      <c r="B1031" s="140"/>
      <c r="C1031" s="144" t="s">
        <v>1276</v>
      </c>
      <c r="D1031" s="145" t="s">
        <v>1275</v>
      </c>
      <c r="E1031" s="13"/>
    </row>
    <row r="1032" spans="1:5" ht="14.5" x14ac:dyDescent="0.35">
      <c r="A1032" s="142"/>
      <c r="B1032" s="140"/>
      <c r="C1032" s="144" t="s">
        <v>1274</v>
      </c>
      <c r="D1032" s="145" t="s">
        <v>1273</v>
      </c>
      <c r="E1032" s="13"/>
    </row>
    <row r="1033" spans="1:5" ht="14.5" x14ac:dyDescent="0.35">
      <c r="A1033" s="142"/>
      <c r="B1033" s="140"/>
      <c r="C1033" s="144" t="s">
        <v>1272</v>
      </c>
      <c r="D1033" s="145" t="s">
        <v>1271</v>
      </c>
      <c r="E1033" s="13"/>
    </row>
    <row r="1034" spans="1:5" ht="14.5" x14ac:dyDescent="0.35">
      <c r="A1034" s="142"/>
      <c r="B1034" s="140"/>
      <c r="C1034" s="144" t="s">
        <v>1270</v>
      </c>
      <c r="D1034" s="145" t="s">
        <v>1269</v>
      </c>
      <c r="E1034" s="13"/>
    </row>
    <row r="1035" spans="1:5" ht="14.5" x14ac:dyDescent="0.35">
      <c r="A1035" s="142"/>
      <c r="B1035" s="140"/>
      <c r="C1035" s="143"/>
      <c r="D1035" s="138"/>
      <c r="E1035" s="13"/>
    </row>
    <row r="1036" spans="1:5" ht="14.5" x14ac:dyDescent="0.35">
      <c r="A1036" s="142"/>
      <c r="B1036" s="143" t="s">
        <v>1268</v>
      </c>
      <c r="C1036" s="141"/>
      <c r="D1036" s="138" t="s">
        <v>1267</v>
      </c>
      <c r="E1036" s="13"/>
    </row>
    <row r="1037" spans="1:5" ht="14.5" x14ac:dyDescent="0.35">
      <c r="A1037" s="142"/>
      <c r="B1037" s="140"/>
      <c r="C1037" s="144" t="s">
        <v>1266</v>
      </c>
      <c r="D1037" s="145" t="s">
        <v>1265</v>
      </c>
      <c r="E1037" s="13"/>
    </row>
    <row r="1038" spans="1:5" ht="14.5" x14ac:dyDescent="0.35">
      <c r="A1038" s="142"/>
      <c r="B1038" s="140"/>
      <c r="C1038" s="144" t="s">
        <v>1264</v>
      </c>
      <c r="D1038" s="145" t="s">
        <v>1263</v>
      </c>
      <c r="E1038" s="13"/>
    </row>
    <row r="1039" spans="1:5" ht="14.5" x14ac:dyDescent="0.35">
      <c r="A1039" s="142"/>
      <c r="B1039" s="140"/>
      <c r="C1039" s="143"/>
      <c r="D1039" s="138"/>
      <c r="E1039" s="13"/>
    </row>
    <row r="1040" spans="1:5" ht="29" x14ac:dyDescent="0.35">
      <c r="A1040" s="139">
        <v>59</v>
      </c>
      <c r="B1040" s="140"/>
      <c r="C1040" s="141"/>
      <c r="D1040" s="138" t="s">
        <v>1262</v>
      </c>
      <c r="E1040" s="13"/>
    </row>
    <row r="1041" spans="1:5" ht="14.5" x14ac:dyDescent="0.35">
      <c r="A1041" s="142"/>
      <c r="B1041" s="140"/>
      <c r="C1041" s="143"/>
      <c r="D1041" s="138"/>
      <c r="E1041" s="13"/>
    </row>
    <row r="1042" spans="1:5" ht="14.5" x14ac:dyDescent="0.35">
      <c r="A1042" s="142"/>
      <c r="B1042" s="143" t="s">
        <v>1261</v>
      </c>
      <c r="C1042" s="141"/>
      <c r="D1042" s="138" t="s">
        <v>1260</v>
      </c>
      <c r="E1042" s="13"/>
    </row>
    <row r="1043" spans="1:5" ht="14.5" x14ac:dyDescent="0.35">
      <c r="A1043" s="142"/>
      <c r="B1043" s="140"/>
      <c r="C1043" s="144" t="s">
        <v>1259</v>
      </c>
      <c r="D1043" s="145" t="s">
        <v>1258</v>
      </c>
      <c r="E1043" s="13"/>
    </row>
    <row r="1044" spans="1:5" ht="14.5" x14ac:dyDescent="0.35">
      <c r="A1044" s="142"/>
      <c r="B1044" s="140"/>
      <c r="C1044" s="144" t="s">
        <v>1257</v>
      </c>
      <c r="D1044" s="145" t="s">
        <v>1256</v>
      </c>
      <c r="E1044" s="13"/>
    </row>
    <row r="1045" spans="1:5" ht="14.5" x14ac:dyDescent="0.35">
      <c r="A1045" s="142"/>
      <c r="B1045" s="140"/>
      <c r="C1045" s="144" t="s">
        <v>1255</v>
      </c>
      <c r="D1045" s="145" t="s">
        <v>1254</v>
      </c>
      <c r="E1045" s="13"/>
    </row>
    <row r="1046" spans="1:5" ht="14.5" x14ac:dyDescent="0.35">
      <c r="A1046" s="142"/>
      <c r="B1046" s="140"/>
      <c r="C1046" s="144" t="s">
        <v>1253</v>
      </c>
      <c r="D1046" s="145" t="s">
        <v>1252</v>
      </c>
      <c r="E1046" s="13"/>
    </row>
    <row r="1047" spans="1:5" ht="14.5" x14ac:dyDescent="0.35">
      <c r="A1047" s="142"/>
      <c r="B1047" s="140"/>
      <c r="C1047" s="143"/>
      <c r="D1047" s="138"/>
      <c r="E1047" s="13"/>
    </row>
    <row r="1048" spans="1:5" ht="14.5" x14ac:dyDescent="0.35">
      <c r="A1048" s="142"/>
      <c r="B1048" s="143" t="s">
        <v>1251</v>
      </c>
      <c r="C1048" s="141"/>
      <c r="D1048" s="138" t="s">
        <v>1250</v>
      </c>
      <c r="E1048" s="13"/>
    </row>
    <row r="1049" spans="1:5" ht="14.5" x14ac:dyDescent="0.35">
      <c r="A1049" s="142"/>
      <c r="B1049" s="140"/>
      <c r="C1049" s="144" t="s">
        <v>1249</v>
      </c>
      <c r="D1049" s="145" t="s">
        <v>2919</v>
      </c>
      <c r="E1049" s="13"/>
    </row>
    <row r="1050" spans="1:5" ht="14.5" x14ac:dyDescent="0.35">
      <c r="A1050" s="142"/>
      <c r="B1050" s="140"/>
      <c r="C1050" s="143"/>
      <c r="D1050" s="138"/>
      <c r="E1050" s="13"/>
    </row>
    <row r="1051" spans="1:5" ht="14.5" x14ac:dyDescent="0.35">
      <c r="A1051" s="139">
        <v>60</v>
      </c>
      <c r="B1051" s="140"/>
      <c r="C1051" s="141"/>
      <c r="D1051" s="138" t="s">
        <v>1248</v>
      </c>
      <c r="E1051" s="13"/>
    </row>
    <row r="1052" spans="1:5" ht="14.5" x14ac:dyDescent="0.35">
      <c r="A1052" s="142"/>
      <c r="B1052" s="140"/>
      <c r="C1052" s="143"/>
      <c r="D1052" s="138"/>
      <c r="E1052" s="13"/>
    </row>
    <row r="1053" spans="1:5" ht="14.5" x14ac:dyDescent="0.35">
      <c r="A1053" s="142"/>
      <c r="B1053" s="143" t="s">
        <v>1247</v>
      </c>
      <c r="C1053" s="141"/>
      <c r="D1053" s="138" t="s">
        <v>1245</v>
      </c>
      <c r="E1053" s="13"/>
    </row>
    <row r="1054" spans="1:5" ht="14.5" x14ac:dyDescent="0.35">
      <c r="A1054" s="142"/>
      <c r="B1054" s="140"/>
      <c r="C1054" s="144" t="s">
        <v>1246</v>
      </c>
      <c r="D1054" s="145" t="s">
        <v>1245</v>
      </c>
      <c r="E1054" s="13"/>
    </row>
    <row r="1055" spans="1:5" ht="14.5" x14ac:dyDescent="0.35">
      <c r="A1055" s="142"/>
      <c r="B1055" s="140"/>
      <c r="C1055" s="143"/>
      <c r="D1055" s="138"/>
      <c r="E1055" s="13"/>
    </row>
    <row r="1056" spans="1:5" ht="14.5" x14ac:dyDescent="0.35">
      <c r="A1056" s="142"/>
      <c r="B1056" s="143" t="s">
        <v>1244</v>
      </c>
      <c r="C1056" s="141"/>
      <c r="D1056" s="138" t="s">
        <v>1242</v>
      </c>
      <c r="E1056" s="13"/>
    </row>
    <row r="1057" spans="1:5" ht="14.5" x14ac:dyDescent="0.35">
      <c r="A1057" s="142"/>
      <c r="B1057" s="140"/>
      <c r="C1057" s="144" t="s">
        <v>1243</v>
      </c>
      <c r="D1057" s="148" t="s">
        <v>1242</v>
      </c>
      <c r="E1057" s="13"/>
    </row>
    <row r="1058" spans="1:5" ht="14.5" x14ac:dyDescent="0.35">
      <c r="A1058" s="142"/>
      <c r="B1058" s="140"/>
      <c r="C1058" s="141"/>
      <c r="D1058" s="145"/>
      <c r="E1058" s="13"/>
    </row>
    <row r="1059" spans="1:5" ht="14.5" x14ac:dyDescent="0.35">
      <c r="A1059" s="142"/>
      <c r="B1059" s="140"/>
      <c r="C1059" s="143"/>
      <c r="D1059" s="138"/>
      <c r="E1059" s="13"/>
    </row>
    <row r="1060" spans="1:5" ht="14.5" x14ac:dyDescent="0.35">
      <c r="A1060" s="139">
        <v>61</v>
      </c>
      <c r="B1060" s="140"/>
      <c r="C1060" s="141"/>
      <c r="D1060" s="138" t="s">
        <v>1241</v>
      </c>
      <c r="E1060" s="13"/>
    </row>
    <row r="1061" spans="1:5" ht="14.5" x14ac:dyDescent="0.35">
      <c r="A1061" s="142"/>
      <c r="B1061" s="140"/>
      <c r="C1061" s="143"/>
      <c r="D1061" s="138"/>
      <c r="E1061" s="13"/>
    </row>
    <row r="1062" spans="1:5" ht="14.5" x14ac:dyDescent="0.35">
      <c r="A1062" s="142"/>
      <c r="B1062" s="143" t="s">
        <v>1240</v>
      </c>
      <c r="C1062" s="141"/>
      <c r="D1062" s="138" t="s">
        <v>1238</v>
      </c>
      <c r="E1062" s="13"/>
    </row>
    <row r="1063" spans="1:5" ht="14.5" x14ac:dyDescent="0.35">
      <c r="A1063" s="142"/>
      <c r="B1063" s="140"/>
      <c r="C1063" s="144" t="s">
        <v>1239</v>
      </c>
      <c r="D1063" s="148" t="s">
        <v>1238</v>
      </c>
      <c r="E1063" s="13"/>
    </row>
    <row r="1064" spans="1:5" ht="14.5" x14ac:dyDescent="0.35">
      <c r="A1064" s="142"/>
      <c r="B1064" s="140"/>
      <c r="C1064" s="144" t="s">
        <v>1237</v>
      </c>
      <c r="D1064" s="145" t="s">
        <v>1236</v>
      </c>
      <c r="E1064" s="13"/>
    </row>
    <row r="1065" spans="1:5" ht="14.5" x14ac:dyDescent="0.35">
      <c r="A1065" s="142"/>
      <c r="B1065" s="140"/>
      <c r="C1065" s="144" t="s">
        <v>1235</v>
      </c>
      <c r="D1065" s="145" t="s">
        <v>1234</v>
      </c>
      <c r="E1065" s="13"/>
    </row>
    <row r="1066" spans="1:5" ht="14.5" x14ac:dyDescent="0.35">
      <c r="A1066" s="142"/>
      <c r="B1066" s="140"/>
      <c r="C1066" s="144" t="s">
        <v>1233</v>
      </c>
      <c r="D1066" s="145" t="s">
        <v>1232</v>
      </c>
      <c r="E1066" s="13"/>
    </row>
    <row r="1067" spans="1:5" ht="14.5" x14ac:dyDescent="0.35">
      <c r="A1067" s="142"/>
      <c r="B1067" s="140"/>
      <c r="C1067" s="144" t="s">
        <v>1231</v>
      </c>
      <c r="D1067" s="145" t="s">
        <v>1230</v>
      </c>
      <c r="E1067" s="13"/>
    </row>
    <row r="1068" spans="1:5" ht="14.5" x14ac:dyDescent="0.35">
      <c r="A1068" s="142"/>
      <c r="B1068" s="140"/>
      <c r="C1068" s="144" t="s">
        <v>1229</v>
      </c>
      <c r="D1068" s="145" t="s">
        <v>1228</v>
      </c>
      <c r="E1068" s="13"/>
    </row>
    <row r="1069" spans="1:5" ht="14.5" x14ac:dyDescent="0.35">
      <c r="A1069" s="142"/>
      <c r="B1069" s="140"/>
      <c r="C1069" s="143"/>
      <c r="D1069" s="138"/>
      <c r="E1069" s="13"/>
    </row>
    <row r="1070" spans="1:5" ht="14.5" x14ac:dyDescent="0.35">
      <c r="A1070" s="142"/>
      <c r="B1070" s="143" t="s">
        <v>1227</v>
      </c>
      <c r="C1070" s="141"/>
      <c r="D1070" s="138" t="s">
        <v>1225</v>
      </c>
      <c r="E1070" s="13"/>
    </row>
    <row r="1071" spans="1:5" ht="14.5" x14ac:dyDescent="0.35">
      <c r="A1071" s="142"/>
      <c r="B1071" s="140"/>
      <c r="C1071" s="144" t="s">
        <v>1226</v>
      </c>
      <c r="D1071" s="148" t="s">
        <v>1225</v>
      </c>
      <c r="E1071" s="13"/>
    </row>
    <row r="1072" spans="1:5" ht="14.5" x14ac:dyDescent="0.35">
      <c r="A1072" s="142"/>
      <c r="B1072" s="140"/>
      <c r="C1072" s="144" t="s">
        <v>1224</v>
      </c>
      <c r="D1072" s="145" t="s">
        <v>1223</v>
      </c>
      <c r="E1072" s="13"/>
    </row>
    <row r="1073" spans="1:5" ht="14.5" x14ac:dyDescent="0.35">
      <c r="A1073" s="142"/>
      <c r="B1073" s="140"/>
      <c r="C1073" s="144" t="s">
        <v>1222</v>
      </c>
      <c r="D1073" s="145" t="s">
        <v>1221</v>
      </c>
      <c r="E1073" s="13"/>
    </row>
    <row r="1074" spans="1:5" ht="14.5" x14ac:dyDescent="0.35">
      <c r="A1074" s="142"/>
      <c r="B1074" s="140"/>
      <c r="C1074" s="144" t="s">
        <v>1220</v>
      </c>
      <c r="D1074" s="145" t="s">
        <v>1219</v>
      </c>
      <c r="E1074" s="13"/>
    </row>
    <row r="1075" spans="1:5" ht="14.5" x14ac:dyDescent="0.35">
      <c r="A1075" s="142"/>
      <c r="B1075" s="140"/>
      <c r="C1075" s="144" t="s">
        <v>1218</v>
      </c>
      <c r="D1075" s="145" t="s">
        <v>1217</v>
      </c>
      <c r="E1075" s="13"/>
    </row>
    <row r="1076" spans="1:5" ht="14.5" x14ac:dyDescent="0.35">
      <c r="A1076" s="142"/>
      <c r="B1076" s="140"/>
      <c r="C1076" s="144" t="s">
        <v>1216</v>
      </c>
      <c r="D1076" s="145" t="s">
        <v>1215</v>
      </c>
      <c r="E1076" s="13"/>
    </row>
    <row r="1077" spans="1:5" ht="14.5" x14ac:dyDescent="0.35">
      <c r="A1077" s="142"/>
      <c r="B1077" s="140"/>
      <c r="C1077" s="143"/>
      <c r="D1077" s="138"/>
      <c r="E1077" s="13"/>
    </row>
    <row r="1078" spans="1:5" ht="14.5" x14ac:dyDescent="0.35">
      <c r="A1078" s="142"/>
      <c r="B1078" s="143" t="s">
        <v>1214</v>
      </c>
      <c r="C1078" s="141"/>
      <c r="D1078" s="138" t="s">
        <v>1212</v>
      </c>
      <c r="E1078" s="13"/>
    </row>
    <row r="1079" spans="1:5" ht="14.5" x14ac:dyDescent="0.35">
      <c r="A1079" s="142"/>
      <c r="B1079" s="140"/>
      <c r="C1079" s="144" t="s">
        <v>1213</v>
      </c>
      <c r="D1079" s="148" t="s">
        <v>1212</v>
      </c>
      <c r="E1079" s="13"/>
    </row>
    <row r="1080" spans="1:5" ht="14.5" x14ac:dyDescent="0.35">
      <c r="A1080" s="142"/>
      <c r="B1080" s="140"/>
      <c r="C1080" s="143"/>
      <c r="D1080" s="138"/>
      <c r="E1080" s="13"/>
    </row>
    <row r="1081" spans="1:5" ht="14.5" x14ac:dyDescent="0.35">
      <c r="A1081" s="142"/>
      <c r="B1081" s="143" t="s">
        <v>1211</v>
      </c>
      <c r="C1081" s="141"/>
      <c r="D1081" s="138" t="s">
        <v>1209</v>
      </c>
      <c r="E1081" s="13"/>
    </row>
    <row r="1082" spans="1:5" ht="14.5" x14ac:dyDescent="0.35">
      <c r="A1082" s="142"/>
      <c r="B1082" s="140"/>
      <c r="C1082" s="144" t="s">
        <v>1210</v>
      </c>
      <c r="D1082" s="145" t="s">
        <v>1209</v>
      </c>
      <c r="E1082" s="13"/>
    </row>
    <row r="1083" spans="1:5" ht="14.5" x14ac:dyDescent="0.35">
      <c r="A1083" s="142"/>
      <c r="B1083" s="140"/>
      <c r="C1083" s="144"/>
      <c r="D1083" s="145"/>
      <c r="E1083" s="13"/>
    </row>
    <row r="1084" spans="1:5" ht="14.5" x14ac:dyDescent="0.35">
      <c r="A1084" s="142"/>
      <c r="B1084" s="140"/>
      <c r="C1084" s="144"/>
      <c r="D1084" s="145"/>
      <c r="E1084" s="13"/>
    </row>
    <row r="1085" spans="1:5" ht="14.5" x14ac:dyDescent="0.35">
      <c r="A1085" s="139">
        <v>62</v>
      </c>
      <c r="B1085" s="140"/>
      <c r="C1085" s="141"/>
      <c r="D1085" s="138" t="s">
        <v>1207</v>
      </c>
      <c r="E1085" s="13"/>
    </row>
    <row r="1086" spans="1:5" ht="14.5" x14ac:dyDescent="0.35">
      <c r="A1086" s="142"/>
      <c r="B1086" s="140"/>
      <c r="C1086" s="144"/>
      <c r="D1086" s="145"/>
      <c r="E1086" s="13"/>
    </row>
    <row r="1087" spans="1:5" ht="14.5" x14ac:dyDescent="0.35">
      <c r="A1087" s="142"/>
      <c r="B1087" s="143" t="s">
        <v>1208</v>
      </c>
      <c r="C1087" s="141"/>
      <c r="D1087" s="138" t="s">
        <v>1207</v>
      </c>
      <c r="E1087" s="13"/>
    </row>
    <row r="1088" spans="1:5" ht="14.5" x14ac:dyDescent="0.35">
      <c r="A1088" s="142"/>
      <c r="B1088" s="140"/>
      <c r="C1088" s="144" t="s">
        <v>1206</v>
      </c>
      <c r="D1088" s="145" t="s">
        <v>1205</v>
      </c>
      <c r="E1088" s="13"/>
    </row>
    <row r="1089" spans="1:5" ht="14.5" x14ac:dyDescent="0.35">
      <c r="A1089" s="142"/>
      <c r="B1089" s="140"/>
      <c r="C1089" s="144" t="s">
        <v>1204</v>
      </c>
      <c r="D1089" s="145" t="s">
        <v>1203</v>
      </c>
      <c r="E1089" s="13"/>
    </row>
    <row r="1090" spans="1:5" ht="14.5" x14ac:dyDescent="0.35">
      <c r="A1090" s="142"/>
      <c r="B1090" s="140"/>
      <c r="C1090" s="144" t="s">
        <v>1202</v>
      </c>
      <c r="D1090" s="145" t="s">
        <v>1201</v>
      </c>
      <c r="E1090" s="13"/>
    </row>
    <row r="1091" spans="1:5" ht="14.5" x14ac:dyDescent="0.35">
      <c r="A1091" s="142"/>
      <c r="B1091" s="140"/>
      <c r="C1091" s="144" t="s">
        <v>1200</v>
      </c>
      <c r="D1091" s="145" t="s">
        <v>1199</v>
      </c>
      <c r="E1091" s="13"/>
    </row>
    <row r="1092" spans="1:5" ht="14.5" x14ac:dyDescent="0.35">
      <c r="A1092" s="142"/>
      <c r="B1092" s="140"/>
      <c r="C1092" s="144"/>
      <c r="D1092" s="145"/>
      <c r="E1092" s="13"/>
    </row>
    <row r="1093" spans="1:5" ht="14.5" x14ac:dyDescent="0.35">
      <c r="A1093" s="142"/>
      <c r="B1093" s="140"/>
      <c r="C1093" s="143"/>
      <c r="D1093" s="138"/>
      <c r="E1093" s="13"/>
    </row>
    <row r="1094" spans="1:5" ht="14.5" x14ac:dyDescent="0.35">
      <c r="A1094" s="139">
        <v>63</v>
      </c>
      <c r="B1094" s="140"/>
      <c r="C1094" s="141"/>
      <c r="D1094" s="138" t="s">
        <v>1198</v>
      </c>
      <c r="E1094" s="13"/>
    </row>
    <row r="1095" spans="1:5" ht="14.5" x14ac:dyDescent="0.35">
      <c r="A1095" s="142"/>
      <c r="B1095" s="140"/>
      <c r="C1095" s="143"/>
      <c r="D1095" s="138"/>
      <c r="E1095" s="13"/>
    </row>
    <row r="1096" spans="1:5" ht="29" x14ac:dyDescent="0.35">
      <c r="A1096" s="142"/>
      <c r="B1096" s="143" t="s">
        <v>1197</v>
      </c>
      <c r="C1096" s="141"/>
      <c r="D1096" s="138" t="s">
        <v>1196</v>
      </c>
      <c r="E1096" s="13"/>
    </row>
    <row r="1097" spans="1:5" ht="14.5" x14ac:dyDescent="0.35">
      <c r="A1097" s="142"/>
      <c r="B1097" s="140"/>
      <c r="C1097" s="144" t="s">
        <v>1195</v>
      </c>
      <c r="D1097" s="148" t="s">
        <v>1194</v>
      </c>
      <c r="E1097" s="13"/>
    </row>
    <row r="1098" spans="1:5" ht="14.5" x14ac:dyDescent="0.35">
      <c r="A1098" s="142"/>
      <c r="B1098" s="140"/>
      <c r="C1098" s="144" t="s">
        <v>1193</v>
      </c>
      <c r="D1098" s="145" t="s">
        <v>1192</v>
      </c>
      <c r="E1098" s="13"/>
    </row>
    <row r="1099" spans="1:5" ht="14.5" x14ac:dyDescent="0.35">
      <c r="A1099" s="142"/>
      <c r="B1099" s="140"/>
      <c r="C1099" s="143"/>
      <c r="D1099" s="138"/>
      <c r="E1099" s="13"/>
    </row>
    <row r="1100" spans="1:5" ht="14.5" x14ac:dyDescent="0.35">
      <c r="A1100" s="142"/>
      <c r="B1100" s="143" t="s">
        <v>1191</v>
      </c>
      <c r="C1100" s="141"/>
      <c r="D1100" s="138" t="s">
        <v>1190</v>
      </c>
      <c r="E1100" s="13"/>
    </row>
    <row r="1101" spans="1:5" ht="14.5" x14ac:dyDescent="0.35">
      <c r="A1101" s="142"/>
      <c r="B1101" s="140"/>
      <c r="C1101" s="144" t="s">
        <v>1189</v>
      </c>
      <c r="D1101" s="145" t="s">
        <v>1188</v>
      </c>
      <c r="E1101" s="13"/>
    </row>
    <row r="1102" spans="1:5" ht="14.5" x14ac:dyDescent="0.35">
      <c r="A1102" s="142"/>
      <c r="B1102" s="140"/>
      <c r="C1102" s="144" t="s">
        <v>1187</v>
      </c>
      <c r="D1102" s="145" t="s">
        <v>1186</v>
      </c>
      <c r="E1102" s="13"/>
    </row>
    <row r="1103" spans="1:5" ht="14.5" x14ac:dyDescent="0.35">
      <c r="A1103" s="142"/>
      <c r="B1103" s="140"/>
      <c r="C1103" s="143"/>
      <c r="D1103" s="138"/>
      <c r="E1103" s="13"/>
    </row>
    <row r="1104" spans="1:5" ht="14.5" x14ac:dyDescent="0.35">
      <c r="A1104" s="142"/>
      <c r="B1104" s="140"/>
      <c r="C1104" s="143"/>
      <c r="D1104" s="138"/>
      <c r="E1104" s="13"/>
    </row>
    <row r="1105" spans="1:5" ht="14.5" x14ac:dyDescent="0.35">
      <c r="A1105" s="142"/>
      <c r="B1105" s="140"/>
      <c r="C1105" s="143"/>
      <c r="D1105" s="138" t="s">
        <v>114</v>
      </c>
      <c r="E1105" s="13"/>
    </row>
    <row r="1106" spans="1:5" ht="14.5" x14ac:dyDescent="0.35">
      <c r="A1106" s="142"/>
      <c r="B1106" s="140"/>
      <c r="C1106" s="144"/>
      <c r="D1106" s="145"/>
      <c r="E1106" s="13"/>
    </row>
    <row r="1107" spans="1:5" ht="14.5" x14ac:dyDescent="0.35">
      <c r="A1107" s="139">
        <v>64</v>
      </c>
      <c r="B1107" s="140"/>
      <c r="C1107" s="141"/>
      <c r="D1107" s="138" t="s">
        <v>1185</v>
      </c>
      <c r="E1107" s="13"/>
    </row>
    <row r="1108" spans="1:5" ht="14.5" x14ac:dyDescent="0.35">
      <c r="A1108" s="142"/>
      <c r="B1108" s="140"/>
      <c r="C1108" s="143"/>
      <c r="D1108" s="138"/>
      <c r="E1108" s="13"/>
    </row>
    <row r="1109" spans="1:5" ht="14.5" x14ac:dyDescent="0.35">
      <c r="A1109" s="142"/>
      <c r="B1109" s="143" t="s">
        <v>1184</v>
      </c>
      <c r="C1109" s="141"/>
      <c r="D1109" s="138" t="s">
        <v>1183</v>
      </c>
      <c r="E1109" s="13"/>
    </row>
    <row r="1110" spans="1:5" ht="14.5" x14ac:dyDescent="0.35">
      <c r="A1110" s="142"/>
      <c r="B1110" s="140"/>
      <c r="C1110" s="144" t="s">
        <v>1182</v>
      </c>
      <c r="D1110" s="145" t="s">
        <v>1181</v>
      </c>
      <c r="E1110" s="13"/>
    </row>
    <row r="1111" spans="1:5" ht="14.5" x14ac:dyDescent="0.35">
      <c r="A1111" s="142"/>
      <c r="B1111" s="140"/>
      <c r="C1111" s="144" t="s">
        <v>1180</v>
      </c>
      <c r="D1111" s="145" t="s">
        <v>1179</v>
      </c>
      <c r="E1111" s="13"/>
    </row>
    <row r="1112" spans="1:5" ht="14.5" x14ac:dyDescent="0.35">
      <c r="A1112" s="142"/>
      <c r="B1112" s="140"/>
      <c r="C1112" s="143"/>
      <c r="D1112" s="138"/>
      <c r="E1112" s="13"/>
    </row>
    <row r="1113" spans="1:5" ht="14.5" x14ac:dyDescent="0.35">
      <c r="A1113" s="142"/>
      <c r="B1113" s="143" t="s">
        <v>1178</v>
      </c>
      <c r="C1113" s="141"/>
      <c r="D1113" s="138" t="s">
        <v>1176</v>
      </c>
      <c r="E1113" s="13"/>
    </row>
    <row r="1114" spans="1:5" ht="14.5" x14ac:dyDescent="0.35">
      <c r="A1114" s="142"/>
      <c r="B1114" s="140"/>
      <c r="C1114" s="144" t="s">
        <v>1177</v>
      </c>
      <c r="D1114" s="145" t="s">
        <v>1176</v>
      </c>
      <c r="E1114" s="13"/>
    </row>
    <row r="1115" spans="1:5" ht="14.5" x14ac:dyDescent="0.35">
      <c r="A1115" s="142"/>
      <c r="B1115" s="140"/>
      <c r="C1115" s="143"/>
      <c r="D1115" s="138"/>
      <c r="E1115" s="13"/>
    </row>
    <row r="1116" spans="1:5" ht="14.5" x14ac:dyDescent="0.35">
      <c r="A1116" s="142"/>
      <c r="B1116" s="143" t="s">
        <v>1175</v>
      </c>
      <c r="C1116" s="141"/>
      <c r="D1116" s="138" t="s">
        <v>1173</v>
      </c>
      <c r="E1116" s="13"/>
    </row>
    <row r="1117" spans="1:5" ht="14.5" x14ac:dyDescent="0.35">
      <c r="A1117" s="142"/>
      <c r="B1117" s="140"/>
      <c r="C1117" s="144" t="s">
        <v>1174</v>
      </c>
      <c r="D1117" s="148" t="s">
        <v>1173</v>
      </c>
      <c r="E1117" s="13"/>
    </row>
    <row r="1118" spans="1:5" ht="14.5" x14ac:dyDescent="0.35">
      <c r="A1118" s="142"/>
      <c r="B1118" s="140"/>
      <c r="C1118" s="144"/>
      <c r="D1118" s="145"/>
      <c r="E1118" s="13"/>
    </row>
    <row r="1119" spans="1:5" ht="14.5" x14ac:dyDescent="0.35">
      <c r="A1119" s="142"/>
      <c r="B1119" s="143" t="s">
        <v>1172</v>
      </c>
      <c r="C1119" s="141"/>
      <c r="D1119" s="138" t="s">
        <v>1171</v>
      </c>
      <c r="E1119" s="13"/>
    </row>
    <row r="1120" spans="1:5" ht="14.5" x14ac:dyDescent="0.35">
      <c r="A1120" s="142"/>
      <c r="B1120" s="140"/>
      <c r="C1120" s="144" t="s">
        <v>1170</v>
      </c>
      <c r="D1120" s="145" t="s">
        <v>1169</v>
      </c>
      <c r="E1120" s="13"/>
    </row>
    <row r="1121" spans="1:5" ht="14.5" x14ac:dyDescent="0.35">
      <c r="A1121" s="142"/>
      <c r="B1121" s="140"/>
      <c r="C1121" s="144" t="s">
        <v>1168</v>
      </c>
      <c r="D1121" s="145" t="s">
        <v>1167</v>
      </c>
      <c r="E1121" s="13"/>
    </row>
    <row r="1122" spans="1:5" ht="14.5" x14ac:dyDescent="0.35">
      <c r="A1122" s="142"/>
      <c r="B1122" s="140"/>
      <c r="C1122" s="144" t="s">
        <v>1166</v>
      </c>
      <c r="D1122" s="145" t="s">
        <v>1165</v>
      </c>
      <c r="E1122" s="13"/>
    </row>
    <row r="1123" spans="1:5" ht="14.5" x14ac:dyDescent="0.35">
      <c r="A1123" s="142"/>
      <c r="B1123" s="140"/>
      <c r="C1123" s="144" t="s">
        <v>1164</v>
      </c>
      <c r="D1123" s="145" t="s">
        <v>1163</v>
      </c>
      <c r="E1123" s="13"/>
    </row>
    <row r="1124" spans="1:5" ht="14.5" x14ac:dyDescent="0.35">
      <c r="A1124" s="142"/>
      <c r="B1124" s="140"/>
      <c r="C1124" s="144" t="s">
        <v>1162</v>
      </c>
      <c r="D1124" s="145" t="s">
        <v>1161</v>
      </c>
      <c r="E1124" s="13"/>
    </row>
    <row r="1125" spans="1:5" ht="14.5" x14ac:dyDescent="0.35">
      <c r="A1125" s="142"/>
      <c r="B1125" s="140"/>
      <c r="C1125" s="144" t="s">
        <v>1160</v>
      </c>
      <c r="D1125" s="145" t="s">
        <v>1159</v>
      </c>
      <c r="E1125" s="13"/>
    </row>
    <row r="1126" spans="1:5" ht="14.5" x14ac:dyDescent="0.35">
      <c r="A1126" s="142"/>
      <c r="B1126" s="140"/>
      <c r="C1126" s="144" t="s">
        <v>1158</v>
      </c>
      <c r="D1126" s="145" t="s">
        <v>1157</v>
      </c>
      <c r="E1126" s="13"/>
    </row>
    <row r="1127" spans="1:5" ht="14.5" x14ac:dyDescent="0.35">
      <c r="A1127" s="142"/>
      <c r="B1127" s="140"/>
      <c r="C1127" s="144" t="s">
        <v>1156</v>
      </c>
      <c r="D1127" s="145" t="s">
        <v>1155</v>
      </c>
      <c r="E1127" s="13"/>
    </row>
    <row r="1128" spans="1:5" ht="14.5" x14ac:dyDescent="0.35">
      <c r="A1128" s="142"/>
      <c r="B1128" s="140"/>
      <c r="C1128" s="144" t="s">
        <v>1154</v>
      </c>
      <c r="D1128" s="145" t="s">
        <v>1153</v>
      </c>
      <c r="E1128" s="13"/>
    </row>
    <row r="1129" spans="1:5" ht="14.5" x14ac:dyDescent="0.35">
      <c r="A1129" s="142"/>
      <c r="B1129" s="140"/>
      <c r="C1129" s="144" t="s">
        <v>1152</v>
      </c>
      <c r="D1129" s="145" t="s">
        <v>1151</v>
      </c>
      <c r="E1129" s="13"/>
    </row>
    <row r="1130" spans="1:5" ht="14.5" x14ac:dyDescent="0.35">
      <c r="A1130" s="142"/>
      <c r="B1130" s="140"/>
      <c r="C1130" s="143"/>
      <c r="D1130" s="138"/>
      <c r="E1130" s="13"/>
    </row>
    <row r="1131" spans="1:5" ht="29" x14ac:dyDescent="0.35">
      <c r="A1131" s="139">
        <v>65</v>
      </c>
      <c r="B1131" s="140"/>
      <c r="C1131" s="141"/>
      <c r="D1131" s="138" t="s">
        <v>1150</v>
      </c>
      <c r="E1131" s="13"/>
    </row>
    <row r="1132" spans="1:5" ht="14.5" x14ac:dyDescent="0.35">
      <c r="A1132" s="142"/>
      <c r="B1132" s="140"/>
      <c r="C1132" s="143"/>
      <c r="D1132" s="138"/>
      <c r="E1132" s="13"/>
    </row>
    <row r="1133" spans="1:5" ht="14.5" x14ac:dyDescent="0.35">
      <c r="A1133" s="142"/>
      <c r="B1133" s="143" t="s">
        <v>1149</v>
      </c>
      <c r="C1133" s="141"/>
      <c r="D1133" s="138" t="s">
        <v>1148</v>
      </c>
      <c r="E1133" s="13"/>
    </row>
    <row r="1134" spans="1:5" ht="14.5" x14ac:dyDescent="0.35">
      <c r="A1134" s="142"/>
      <c r="B1134" s="140"/>
      <c r="C1134" s="144" t="s">
        <v>1147</v>
      </c>
      <c r="D1134" s="145" t="s">
        <v>1146</v>
      </c>
      <c r="E1134" s="13"/>
    </row>
    <row r="1135" spans="1:5" ht="14.5" x14ac:dyDescent="0.35">
      <c r="A1135" s="142"/>
      <c r="B1135" s="140"/>
      <c r="C1135" s="144" t="s">
        <v>1145</v>
      </c>
      <c r="D1135" s="145" t="s">
        <v>1144</v>
      </c>
      <c r="E1135" s="13"/>
    </row>
    <row r="1136" spans="1:5" ht="14.5" x14ac:dyDescent="0.35">
      <c r="A1136" s="142"/>
      <c r="B1136" s="140"/>
      <c r="C1136" s="143"/>
      <c r="D1136" s="138"/>
      <c r="E1136" s="13"/>
    </row>
    <row r="1137" spans="1:5" ht="14.5" x14ac:dyDescent="0.35">
      <c r="A1137" s="142"/>
      <c r="B1137" s="143" t="s">
        <v>1143</v>
      </c>
      <c r="C1137" s="141"/>
      <c r="D1137" s="138" t="s">
        <v>1141</v>
      </c>
      <c r="E1137" s="13"/>
    </row>
    <row r="1138" spans="1:5" ht="14.5" x14ac:dyDescent="0.35">
      <c r="A1138" s="142"/>
      <c r="B1138" s="140"/>
      <c r="C1138" s="144" t="s">
        <v>1142</v>
      </c>
      <c r="D1138" s="145" t="s">
        <v>1141</v>
      </c>
      <c r="E1138" s="13"/>
    </row>
    <row r="1139" spans="1:5" ht="14.5" x14ac:dyDescent="0.35">
      <c r="A1139" s="142"/>
      <c r="B1139" s="140"/>
      <c r="C1139" s="143"/>
      <c r="D1139" s="138"/>
      <c r="E1139" s="13"/>
    </row>
    <row r="1140" spans="1:5" ht="14.5" x14ac:dyDescent="0.35">
      <c r="A1140" s="142"/>
      <c r="B1140" s="143" t="s">
        <v>1140</v>
      </c>
      <c r="C1140" s="141"/>
      <c r="D1140" s="138" t="s">
        <v>1138</v>
      </c>
      <c r="E1140" s="13"/>
    </row>
    <row r="1141" spans="1:5" ht="14.5" x14ac:dyDescent="0.35">
      <c r="A1141" s="142"/>
      <c r="B1141" s="140"/>
      <c r="C1141" s="144" t="s">
        <v>1139</v>
      </c>
      <c r="D1141" s="145" t="s">
        <v>1138</v>
      </c>
      <c r="E1141" s="13"/>
    </row>
    <row r="1142" spans="1:5" ht="14.5" x14ac:dyDescent="0.35">
      <c r="A1142" s="142"/>
      <c r="B1142" s="140"/>
      <c r="C1142" s="143"/>
      <c r="D1142" s="138"/>
      <c r="E1142" s="13"/>
    </row>
    <row r="1143" spans="1:5" ht="14.5" x14ac:dyDescent="0.35">
      <c r="A1143" s="139">
        <v>66</v>
      </c>
      <c r="B1143" s="140"/>
      <c r="C1143" s="141"/>
      <c r="D1143" s="138" t="s">
        <v>1137</v>
      </c>
      <c r="E1143" s="13"/>
    </row>
    <row r="1144" spans="1:5" ht="14.5" x14ac:dyDescent="0.35">
      <c r="A1144" s="142"/>
      <c r="B1144" s="140"/>
      <c r="C1144" s="143"/>
      <c r="D1144" s="138"/>
      <c r="E1144" s="13"/>
    </row>
    <row r="1145" spans="1:5" ht="29" x14ac:dyDescent="0.35">
      <c r="A1145" s="142"/>
      <c r="B1145" s="143" t="s">
        <v>1136</v>
      </c>
      <c r="C1145" s="141"/>
      <c r="D1145" s="138" t="s">
        <v>1135</v>
      </c>
      <c r="E1145" s="13"/>
    </row>
    <row r="1146" spans="1:5" ht="14.5" x14ac:dyDescent="0.35">
      <c r="A1146" s="142"/>
      <c r="B1146" s="140"/>
      <c r="C1146" s="144" t="s">
        <v>1134</v>
      </c>
      <c r="D1146" s="145" t="s">
        <v>1133</v>
      </c>
      <c r="E1146" s="13"/>
    </row>
    <row r="1147" spans="1:5" ht="14.5" x14ac:dyDescent="0.35">
      <c r="A1147" s="142"/>
      <c r="B1147" s="140"/>
      <c r="C1147" s="144" t="s">
        <v>1132</v>
      </c>
      <c r="D1147" s="145" t="s">
        <v>1131</v>
      </c>
      <c r="E1147" s="13"/>
    </row>
    <row r="1148" spans="1:5" ht="14.5" x14ac:dyDescent="0.35">
      <c r="A1148" s="142"/>
      <c r="B1148" s="140"/>
      <c r="C1148" s="144" t="s">
        <v>1130</v>
      </c>
      <c r="D1148" s="145" t="s">
        <v>1129</v>
      </c>
      <c r="E1148" s="13"/>
    </row>
    <row r="1149" spans="1:5" ht="14.5" x14ac:dyDescent="0.35">
      <c r="A1149" s="142"/>
      <c r="B1149" s="140"/>
      <c r="C1149" s="143"/>
      <c r="D1149" s="138"/>
      <c r="E1149" s="13"/>
    </row>
    <row r="1150" spans="1:5" ht="14.5" x14ac:dyDescent="0.35">
      <c r="A1150" s="142"/>
      <c r="B1150" s="143" t="s">
        <v>1128</v>
      </c>
      <c r="C1150" s="141"/>
      <c r="D1150" s="138" t="s">
        <v>1127</v>
      </c>
      <c r="E1150" s="13"/>
    </row>
    <row r="1151" spans="1:5" ht="14.5" x14ac:dyDescent="0.35">
      <c r="A1151" s="142"/>
      <c r="B1151" s="140"/>
      <c r="C1151" s="144" t="s">
        <v>1126</v>
      </c>
      <c r="D1151" s="145" t="s">
        <v>1125</v>
      </c>
      <c r="E1151" s="13"/>
    </row>
    <row r="1152" spans="1:5" ht="14.5" x14ac:dyDescent="0.35">
      <c r="A1152" s="142"/>
      <c r="B1152" s="140"/>
      <c r="C1152" s="144" t="s">
        <v>1124</v>
      </c>
      <c r="D1152" s="145" t="s">
        <v>1123</v>
      </c>
      <c r="E1152" s="13"/>
    </row>
    <row r="1153" spans="1:5" ht="29" x14ac:dyDescent="0.35">
      <c r="A1153" s="142"/>
      <c r="B1153" s="140"/>
      <c r="C1153" s="144" t="s">
        <v>1122</v>
      </c>
      <c r="D1153" s="145" t="s">
        <v>1121</v>
      </c>
      <c r="E1153" s="13"/>
    </row>
    <row r="1154" spans="1:5" ht="14.5" x14ac:dyDescent="0.35">
      <c r="A1154" s="142"/>
      <c r="B1154" s="140"/>
      <c r="C1154" s="143"/>
      <c r="D1154" s="138"/>
      <c r="E1154" s="13"/>
    </row>
    <row r="1155" spans="1:5" ht="14.5" x14ac:dyDescent="0.35">
      <c r="A1155" s="142"/>
      <c r="B1155" s="143" t="s">
        <v>1120</v>
      </c>
      <c r="C1155" s="141"/>
      <c r="D1155" s="138" t="s">
        <v>1118</v>
      </c>
      <c r="E1155" s="13"/>
    </row>
    <row r="1156" spans="1:5" ht="14.5" x14ac:dyDescent="0.35">
      <c r="A1156" s="142"/>
      <c r="B1156" s="140"/>
      <c r="C1156" s="144" t="s">
        <v>1119</v>
      </c>
      <c r="D1156" s="145" t="s">
        <v>1118</v>
      </c>
      <c r="E1156" s="13"/>
    </row>
    <row r="1157" spans="1:5" ht="14.5" x14ac:dyDescent="0.35">
      <c r="A1157" s="142"/>
      <c r="B1157" s="140"/>
      <c r="C1157" s="143"/>
      <c r="D1157" s="138"/>
      <c r="E1157" s="13"/>
    </row>
    <row r="1158" spans="1:5" ht="14.5" x14ac:dyDescent="0.35">
      <c r="A1158" s="142"/>
      <c r="B1158" s="140"/>
      <c r="C1158" s="143"/>
      <c r="D1158" s="138"/>
      <c r="E1158" s="13"/>
    </row>
    <row r="1159" spans="1:5" ht="14.5" x14ac:dyDescent="0.35">
      <c r="A1159" s="142"/>
      <c r="B1159" s="140"/>
      <c r="C1159" s="143"/>
      <c r="D1159" s="138" t="s">
        <v>113</v>
      </c>
      <c r="E1159" s="13"/>
    </row>
    <row r="1160" spans="1:5" ht="14.5" x14ac:dyDescent="0.35">
      <c r="A1160" s="142"/>
      <c r="B1160" s="140"/>
      <c r="C1160" s="144"/>
      <c r="D1160" s="145"/>
      <c r="E1160" s="13"/>
    </row>
    <row r="1161" spans="1:5" ht="14.5" x14ac:dyDescent="0.35">
      <c r="A1161" s="139">
        <v>68</v>
      </c>
      <c r="B1161" s="140"/>
      <c r="C1161" s="141"/>
      <c r="D1161" s="138" t="s">
        <v>1117</v>
      </c>
      <c r="E1161" s="13"/>
    </row>
    <row r="1162" spans="1:5" ht="14.5" x14ac:dyDescent="0.35">
      <c r="A1162" s="142"/>
      <c r="B1162" s="140"/>
      <c r="C1162" s="143"/>
      <c r="D1162" s="138"/>
      <c r="E1162" s="13"/>
    </row>
    <row r="1163" spans="1:5" ht="14.5" x14ac:dyDescent="0.35">
      <c r="A1163" s="142"/>
      <c r="B1163" s="143" t="s">
        <v>1116</v>
      </c>
      <c r="C1163" s="141"/>
      <c r="D1163" s="138" t="s">
        <v>1114</v>
      </c>
      <c r="E1163" s="13"/>
    </row>
    <row r="1164" spans="1:5" ht="14.5" x14ac:dyDescent="0.35">
      <c r="A1164" s="149"/>
      <c r="B1164" s="150"/>
      <c r="C1164" s="144" t="s">
        <v>1115</v>
      </c>
      <c r="D1164" s="145" t="s">
        <v>1114</v>
      </c>
      <c r="E1164" s="13"/>
    </row>
    <row r="1165" spans="1:5" ht="14.5" x14ac:dyDescent="0.35">
      <c r="A1165" s="142"/>
      <c r="B1165" s="140"/>
      <c r="C1165" s="170"/>
      <c r="D1165" s="168"/>
      <c r="E1165" s="13"/>
    </row>
    <row r="1166" spans="1:5" ht="14.5" x14ac:dyDescent="0.35">
      <c r="A1166" s="142"/>
      <c r="B1166" s="143" t="s">
        <v>1113</v>
      </c>
      <c r="C1166" s="141"/>
      <c r="D1166" s="138" t="s">
        <v>1112</v>
      </c>
      <c r="E1166" s="13"/>
    </row>
    <row r="1167" spans="1:5" ht="14.5" x14ac:dyDescent="0.35">
      <c r="A1167" s="142"/>
      <c r="B1167" s="140"/>
      <c r="C1167" s="175" t="s">
        <v>1111</v>
      </c>
      <c r="D1167" s="145" t="s">
        <v>1110</v>
      </c>
      <c r="E1167" s="13"/>
    </row>
    <row r="1168" spans="1:5" ht="14.5" x14ac:dyDescent="0.35">
      <c r="A1168" s="142"/>
      <c r="B1168" s="140"/>
      <c r="C1168" s="144" t="s">
        <v>1109</v>
      </c>
      <c r="D1168" s="145" t="s">
        <v>1108</v>
      </c>
      <c r="E1168" s="13"/>
    </row>
    <row r="1169" spans="1:5" ht="14.5" x14ac:dyDescent="0.35">
      <c r="A1169" s="142"/>
      <c r="B1169" s="140"/>
      <c r="C1169" s="144" t="s">
        <v>1107</v>
      </c>
      <c r="D1169" s="145" t="s">
        <v>1106</v>
      </c>
      <c r="E1169" s="13"/>
    </row>
    <row r="1170" spans="1:5" ht="14.5" x14ac:dyDescent="0.35">
      <c r="A1170" s="142"/>
      <c r="B1170" s="140"/>
      <c r="C1170" s="144" t="s">
        <v>1105</v>
      </c>
      <c r="D1170" s="145" t="s">
        <v>1104</v>
      </c>
      <c r="E1170" s="13"/>
    </row>
    <row r="1171" spans="1:5" ht="14.5" x14ac:dyDescent="0.35">
      <c r="A1171" s="142"/>
      <c r="B1171" s="140"/>
      <c r="C1171" s="144" t="s">
        <v>2920</v>
      </c>
      <c r="D1171" s="148" t="s">
        <v>1103</v>
      </c>
      <c r="E1171" s="13"/>
    </row>
    <row r="1172" spans="1:5" ht="14.5" x14ac:dyDescent="0.35">
      <c r="A1172" s="142"/>
      <c r="B1172" s="140"/>
      <c r="C1172" s="143"/>
      <c r="D1172" s="138"/>
      <c r="E1172" s="13"/>
    </row>
    <row r="1173" spans="1:5" ht="14.5" x14ac:dyDescent="0.35">
      <c r="A1173" s="142"/>
      <c r="B1173" s="143" t="s">
        <v>1102</v>
      </c>
      <c r="C1173" s="141"/>
      <c r="D1173" s="138" t="s">
        <v>1101</v>
      </c>
      <c r="E1173" s="13"/>
    </row>
    <row r="1174" spans="1:5" ht="14.5" x14ac:dyDescent="0.35">
      <c r="A1174" s="142"/>
      <c r="B1174" s="140"/>
      <c r="C1174" s="144" t="s">
        <v>1100</v>
      </c>
      <c r="D1174" s="145" t="s">
        <v>1099</v>
      </c>
      <c r="E1174" s="13"/>
    </row>
    <row r="1175" spans="1:5" ht="14.5" x14ac:dyDescent="0.35">
      <c r="A1175" s="142"/>
      <c r="B1175" s="140"/>
      <c r="C1175" s="144" t="s">
        <v>1098</v>
      </c>
      <c r="D1175" s="145" t="s">
        <v>1097</v>
      </c>
      <c r="E1175" s="13"/>
    </row>
    <row r="1176" spans="1:5" ht="14.5" x14ac:dyDescent="0.35">
      <c r="A1176" s="142"/>
      <c r="B1176" s="140"/>
      <c r="C1176" s="143"/>
      <c r="D1176" s="138"/>
      <c r="E1176" s="13"/>
    </row>
    <row r="1177" spans="1:5" ht="14.5" x14ac:dyDescent="0.35">
      <c r="A1177" s="142"/>
      <c r="B1177" s="140"/>
      <c r="C1177" s="143"/>
      <c r="D1177" s="138"/>
      <c r="E1177" s="13"/>
    </row>
    <row r="1178" spans="1:5" ht="14.5" x14ac:dyDescent="0.35">
      <c r="A1178" s="142"/>
      <c r="B1178" s="140"/>
      <c r="C1178" s="143"/>
      <c r="D1178" s="138"/>
      <c r="E1178" s="13"/>
    </row>
    <row r="1179" spans="1:5" ht="14.5" x14ac:dyDescent="0.35">
      <c r="A1179" s="142"/>
      <c r="B1179" s="140"/>
      <c r="C1179" s="143"/>
      <c r="D1179" s="138" t="s">
        <v>112</v>
      </c>
      <c r="E1179" s="13"/>
    </row>
    <row r="1180" spans="1:5" ht="14.5" x14ac:dyDescent="0.35">
      <c r="A1180" s="142"/>
      <c r="B1180" s="140"/>
      <c r="C1180" s="144"/>
      <c r="D1180" s="145"/>
      <c r="E1180" s="13"/>
    </row>
    <row r="1181" spans="1:5" ht="14.5" x14ac:dyDescent="0.35">
      <c r="A1181" s="139">
        <v>69</v>
      </c>
      <c r="B1181" s="140"/>
      <c r="C1181" s="141"/>
      <c r="D1181" s="138" t="s">
        <v>1096</v>
      </c>
      <c r="E1181" s="13"/>
    </row>
    <row r="1182" spans="1:5" ht="14.5" x14ac:dyDescent="0.35">
      <c r="A1182" s="142"/>
      <c r="B1182" s="140"/>
      <c r="C1182" s="143"/>
      <c r="D1182" s="138"/>
      <c r="E1182" s="13"/>
    </row>
    <row r="1183" spans="1:5" ht="14.5" x14ac:dyDescent="0.35">
      <c r="A1183" s="142"/>
      <c r="B1183" s="143" t="s">
        <v>1095</v>
      </c>
      <c r="C1183" s="141"/>
      <c r="D1183" s="138" t="s">
        <v>1093</v>
      </c>
      <c r="E1183" s="13"/>
    </row>
    <row r="1184" spans="1:5" ht="14.5" x14ac:dyDescent="0.35">
      <c r="A1184" s="142"/>
      <c r="B1184" s="140"/>
      <c r="C1184" s="144" t="s">
        <v>1094</v>
      </c>
      <c r="D1184" s="145" t="s">
        <v>1093</v>
      </c>
      <c r="E1184" s="13"/>
    </row>
    <row r="1185" spans="1:5" ht="14.5" x14ac:dyDescent="0.35">
      <c r="A1185" s="142"/>
      <c r="B1185" s="140"/>
      <c r="C1185" s="143"/>
      <c r="D1185" s="138"/>
      <c r="E1185" s="13"/>
    </row>
    <row r="1186" spans="1:5" ht="14.5" x14ac:dyDescent="0.35">
      <c r="A1186" s="142"/>
      <c r="B1186" s="143" t="s">
        <v>1092</v>
      </c>
      <c r="C1186" s="141"/>
      <c r="D1186" s="138" t="s">
        <v>1090</v>
      </c>
      <c r="E1186" s="13"/>
    </row>
    <row r="1187" spans="1:5" ht="14.5" x14ac:dyDescent="0.35">
      <c r="A1187" s="142"/>
      <c r="B1187" s="140"/>
      <c r="C1187" s="144" t="s">
        <v>1091</v>
      </c>
      <c r="D1187" s="148" t="s">
        <v>1090</v>
      </c>
      <c r="E1187" s="13"/>
    </row>
    <row r="1188" spans="1:5" ht="14.5" x14ac:dyDescent="0.35">
      <c r="A1188" s="142"/>
      <c r="B1188" s="140"/>
      <c r="C1188" s="143"/>
      <c r="D1188" s="138"/>
      <c r="E1188" s="13"/>
    </row>
    <row r="1189" spans="1:5" ht="14.5" x14ac:dyDescent="0.35">
      <c r="A1189" s="139">
        <v>70</v>
      </c>
      <c r="B1189" s="140"/>
      <c r="C1189" s="141"/>
      <c r="D1189" s="138" t="s">
        <v>1089</v>
      </c>
      <c r="E1189" s="13"/>
    </row>
    <row r="1190" spans="1:5" ht="14.5" x14ac:dyDescent="0.35">
      <c r="A1190" s="142"/>
      <c r="B1190" s="140"/>
      <c r="C1190" s="143"/>
      <c r="D1190" s="138"/>
      <c r="E1190" s="13"/>
    </row>
    <row r="1191" spans="1:5" ht="14.5" x14ac:dyDescent="0.35">
      <c r="A1191" s="142"/>
      <c r="B1191" s="143" t="s">
        <v>1088</v>
      </c>
      <c r="C1191" s="141"/>
      <c r="D1191" s="169" t="s">
        <v>1086</v>
      </c>
      <c r="E1191" s="13"/>
    </row>
    <row r="1192" spans="1:5" ht="14.5" x14ac:dyDescent="0.35">
      <c r="A1192" s="142"/>
      <c r="B1192" s="140"/>
      <c r="C1192" s="144" t="s">
        <v>1087</v>
      </c>
      <c r="D1192" s="145" t="s">
        <v>1086</v>
      </c>
      <c r="E1192" s="13"/>
    </row>
    <row r="1193" spans="1:5" ht="14.5" x14ac:dyDescent="0.35">
      <c r="A1193" s="142"/>
      <c r="B1193" s="140"/>
      <c r="C1193" s="143"/>
      <c r="D1193" s="138"/>
      <c r="E1193" s="13"/>
    </row>
    <row r="1194" spans="1:5" ht="14.5" x14ac:dyDescent="0.35">
      <c r="A1194" s="142"/>
      <c r="B1194" s="143" t="s">
        <v>1085</v>
      </c>
      <c r="C1194" s="141"/>
      <c r="D1194" s="138" t="s">
        <v>1084</v>
      </c>
      <c r="E1194" s="13"/>
    </row>
    <row r="1195" spans="1:5" ht="14.5" x14ac:dyDescent="0.35">
      <c r="A1195" s="142"/>
      <c r="B1195" s="140"/>
      <c r="C1195" s="144" t="s">
        <v>1083</v>
      </c>
      <c r="D1195" s="148" t="s">
        <v>1082</v>
      </c>
      <c r="E1195" s="13"/>
    </row>
    <row r="1196" spans="1:5" ht="14.5" x14ac:dyDescent="0.35">
      <c r="A1196" s="142"/>
      <c r="B1196" s="140"/>
      <c r="C1196" s="144" t="s">
        <v>1081</v>
      </c>
      <c r="D1196" s="145" t="s">
        <v>1080</v>
      </c>
      <c r="E1196" s="13"/>
    </row>
    <row r="1197" spans="1:5" ht="14.5" x14ac:dyDescent="0.35">
      <c r="A1197" s="142"/>
      <c r="B1197" s="140"/>
      <c r="C1197" s="143"/>
      <c r="D1197" s="138"/>
      <c r="E1197" s="13"/>
    </row>
    <row r="1198" spans="1:5" ht="14.5" x14ac:dyDescent="0.35">
      <c r="A1198" s="139">
        <v>71</v>
      </c>
      <c r="B1198" s="140"/>
      <c r="C1198" s="141"/>
      <c r="D1198" s="138" t="s">
        <v>1079</v>
      </c>
      <c r="E1198" s="13"/>
    </row>
    <row r="1199" spans="1:5" ht="14.5" x14ac:dyDescent="0.35">
      <c r="A1199" s="142"/>
      <c r="B1199" s="140"/>
      <c r="C1199" s="143"/>
      <c r="D1199" s="138"/>
      <c r="E1199" s="13"/>
    </row>
    <row r="1200" spans="1:5" ht="14.5" x14ac:dyDescent="0.35">
      <c r="A1200" s="142"/>
      <c r="B1200" s="143" t="s">
        <v>1078</v>
      </c>
      <c r="C1200" s="141"/>
      <c r="D1200" s="138" t="s">
        <v>1077</v>
      </c>
      <c r="E1200" s="13"/>
    </row>
    <row r="1201" spans="1:5" ht="14.5" x14ac:dyDescent="0.35">
      <c r="A1201" s="142"/>
      <c r="B1201" s="140"/>
      <c r="C1201" s="144" t="s">
        <v>1076</v>
      </c>
      <c r="D1201" s="145" t="s">
        <v>1075</v>
      </c>
      <c r="E1201" s="13"/>
    </row>
    <row r="1202" spans="1:5" ht="14.5" x14ac:dyDescent="0.35">
      <c r="A1202" s="142"/>
      <c r="B1202" s="140"/>
      <c r="C1202" s="144" t="s">
        <v>1074</v>
      </c>
      <c r="D1202" s="145" t="s">
        <v>1073</v>
      </c>
      <c r="E1202" s="13"/>
    </row>
    <row r="1203" spans="1:5" ht="14.5" x14ac:dyDescent="0.35">
      <c r="A1203" s="142"/>
      <c r="B1203" s="140"/>
      <c r="C1203" s="144" t="s">
        <v>1072</v>
      </c>
      <c r="D1203" s="145" t="s">
        <v>1071</v>
      </c>
      <c r="E1203" s="13"/>
    </row>
    <row r="1204" spans="1:5" ht="14.5" x14ac:dyDescent="0.35">
      <c r="A1204" s="142"/>
      <c r="B1204" s="140"/>
      <c r="C1204" s="144" t="s">
        <v>1070</v>
      </c>
      <c r="D1204" s="145" t="s">
        <v>1069</v>
      </c>
      <c r="E1204" s="13"/>
    </row>
    <row r="1205" spans="1:5" ht="14.5" x14ac:dyDescent="0.35">
      <c r="A1205" s="142"/>
      <c r="B1205" s="144"/>
      <c r="C1205" s="141" t="s">
        <v>1068</v>
      </c>
      <c r="D1205" s="145" t="s">
        <v>1067</v>
      </c>
      <c r="E1205" s="13"/>
    </row>
    <row r="1206" spans="1:5" ht="14.5" x14ac:dyDescent="0.35">
      <c r="A1206" s="142"/>
      <c r="B1206" s="144"/>
      <c r="C1206" s="141" t="s">
        <v>1066</v>
      </c>
      <c r="D1206" s="145" t="s">
        <v>1065</v>
      </c>
      <c r="E1206" s="13"/>
    </row>
    <row r="1207" spans="1:5" ht="14.5" x14ac:dyDescent="0.35">
      <c r="A1207" s="142"/>
      <c r="B1207" s="144"/>
      <c r="C1207" s="141"/>
      <c r="D1207" s="145"/>
      <c r="E1207" s="13"/>
    </row>
    <row r="1208" spans="1:5" ht="14.5" x14ac:dyDescent="0.35">
      <c r="A1208" s="142"/>
      <c r="B1208" s="143" t="s">
        <v>1064</v>
      </c>
      <c r="C1208" s="141"/>
      <c r="D1208" s="138" t="s">
        <v>1062</v>
      </c>
      <c r="E1208" s="13"/>
    </row>
    <row r="1209" spans="1:5" ht="14.5" x14ac:dyDescent="0.35">
      <c r="A1209" s="142"/>
      <c r="B1209" s="140"/>
      <c r="C1209" s="144" t="s">
        <v>1063</v>
      </c>
      <c r="D1209" s="145" t="s">
        <v>1062</v>
      </c>
      <c r="E1209" s="13"/>
    </row>
    <row r="1210" spans="1:5" ht="14.5" x14ac:dyDescent="0.35">
      <c r="A1210" s="142"/>
      <c r="B1210" s="140"/>
      <c r="C1210" s="144" t="s">
        <v>1061</v>
      </c>
      <c r="D1210" s="145" t="s">
        <v>1060</v>
      </c>
      <c r="E1210" s="13"/>
    </row>
    <row r="1211" spans="1:5" ht="14.5" x14ac:dyDescent="0.35">
      <c r="A1211" s="142"/>
      <c r="B1211" s="140"/>
      <c r="C1211" s="144" t="s">
        <v>1059</v>
      </c>
      <c r="D1211" s="145" t="s">
        <v>1058</v>
      </c>
      <c r="E1211" s="13"/>
    </row>
    <row r="1212" spans="1:5" ht="14.5" x14ac:dyDescent="0.35">
      <c r="A1212" s="142"/>
      <c r="B1212" s="140"/>
      <c r="C1212" s="143"/>
      <c r="D1212" s="138"/>
      <c r="E1212" s="13"/>
    </row>
    <row r="1213" spans="1:5" ht="14.5" x14ac:dyDescent="0.35">
      <c r="A1213" s="139">
        <v>72</v>
      </c>
      <c r="B1213" s="140"/>
      <c r="C1213" s="141"/>
      <c r="D1213" s="138" t="s">
        <v>1057</v>
      </c>
      <c r="E1213" s="13"/>
    </row>
    <row r="1214" spans="1:5" ht="14.5" x14ac:dyDescent="0.35">
      <c r="A1214" s="142"/>
      <c r="B1214" s="140"/>
      <c r="C1214" s="143"/>
      <c r="D1214" s="138"/>
      <c r="E1214" s="13"/>
    </row>
    <row r="1215" spans="1:5" ht="14.5" x14ac:dyDescent="0.35">
      <c r="A1215" s="142"/>
      <c r="B1215" s="143" t="s">
        <v>1056</v>
      </c>
      <c r="C1215" s="141"/>
      <c r="D1215" s="138" t="s">
        <v>1055</v>
      </c>
      <c r="E1215" s="13"/>
    </row>
    <row r="1216" spans="1:5" ht="14.5" x14ac:dyDescent="0.35">
      <c r="A1216" s="142"/>
      <c r="B1216" s="140"/>
      <c r="C1216" s="144" t="s">
        <v>1054</v>
      </c>
      <c r="D1216" s="145" t="s">
        <v>1053</v>
      </c>
      <c r="E1216" s="13"/>
    </row>
    <row r="1217" spans="1:5" ht="14.5" x14ac:dyDescent="0.35">
      <c r="A1217" s="142"/>
      <c r="B1217" s="140"/>
      <c r="C1217" s="144" t="s">
        <v>1052</v>
      </c>
      <c r="D1217" s="145" t="s">
        <v>1051</v>
      </c>
      <c r="E1217" s="13"/>
    </row>
    <row r="1218" spans="1:5" ht="14.5" x14ac:dyDescent="0.35">
      <c r="A1218" s="142"/>
      <c r="B1218" s="140"/>
      <c r="C1218" s="144" t="s">
        <v>1050</v>
      </c>
      <c r="D1218" s="145" t="s">
        <v>1049</v>
      </c>
      <c r="E1218" s="13"/>
    </row>
    <row r="1219" spans="1:5" ht="14.5" x14ac:dyDescent="0.35">
      <c r="A1219" s="142"/>
      <c r="B1219" s="140"/>
      <c r="C1219" s="144" t="s">
        <v>1048</v>
      </c>
      <c r="D1219" s="145" t="s">
        <v>1047</v>
      </c>
      <c r="E1219" s="13"/>
    </row>
    <row r="1220" spans="1:5" ht="14.5" x14ac:dyDescent="0.35">
      <c r="A1220" s="142"/>
      <c r="B1220" s="140"/>
      <c r="C1220" s="144" t="s">
        <v>1046</v>
      </c>
      <c r="D1220" s="145" t="s">
        <v>1045</v>
      </c>
      <c r="E1220" s="13"/>
    </row>
    <row r="1221" spans="1:5" ht="14.5" x14ac:dyDescent="0.35">
      <c r="A1221" s="142"/>
      <c r="B1221" s="140"/>
      <c r="C1221" s="143"/>
      <c r="D1221" s="138"/>
      <c r="E1221" s="13"/>
    </row>
    <row r="1222" spans="1:5" ht="14.5" x14ac:dyDescent="0.35">
      <c r="A1222" s="142"/>
      <c r="B1222" s="143" t="s">
        <v>1044</v>
      </c>
      <c r="C1222" s="141"/>
      <c r="D1222" s="138" t="s">
        <v>1042</v>
      </c>
      <c r="E1222" s="13"/>
    </row>
    <row r="1223" spans="1:5" ht="14.5" x14ac:dyDescent="0.35">
      <c r="A1223" s="142"/>
      <c r="B1223" s="140"/>
      <c r="C1223" s="144" t="s">
        <v>1043</v>
      </c>
      <c r="D1223" s="145" t="s">
        <v>1042</v>
      </c>
      <c r="E1223" s="13"/>
    </row>
    <row r="1224" spans="1:5" ht="14.5" x14ac:dyDescent="0.35">
      <c r="A1224" s="142"/>
      <c r="B1224" s="140"/>
      <c r="C1224" s="143"/>
      <c r="D1224" s="138"/>
      <c r="E1224" s="13"/>
    </row>
    <row r="1225" spans="1:5" ht="14.5" x14ac:dyDescent="0.35">
      <c r="A1225" s="139">
        <v>73</v>
      </c>
      <c r="B1225" s="140"/>
      <c r="C1225" s="141"/>
      <c r="D1225" s="138" t="s">
        <v>1041</v>
      </c>
      <c r="E1225" s="13"/>
    </row>
    <row r="1226" spans="1:5" ht="14.5" x14ac:dyDescent="0.35">
      <c r="A1226" s="142"/>
      <c r="B1226" s="140"/>
      <c r="C1226" s="143"/>
      <c r="D1226" s="138"/>
      <c r="E1226" s="13"/>
    </row>
    <row r="1227" spans="1:5" ht="14.5" x14ac:dyDescent="0.35">
      <c r="A1227" s="142"/>
      <c r="B1227" s="143" t="s">
        <v>1040</v>
      </c>
      <c r="C1227" s="141"/>
      <c r="D1227" s="138" t="s">
        <v>1039</v>
      </c>
      <c r="E1227" s="13"/>
    </row>
    <row r="1228" spans="1:5" ht="14.5" x14ac:dyDescent="0.35">
      <c r="A1228" s="142"/>
      <c r="B1228" s="140"/>
      <c r="C1228" s="144" t="s">
        <v>1038</v>
      </c>
      <c r="D1228" s="145" t="s">
        <v>1037</v>
      </c>
      <c r="E1228" s="13"/>
    </row>
    <row r="1229" spans="1:5" ht="14.5" x14ac:dyDescent="0.35">
      <c r="A1229" s="142"/>
      <c r="B1229" s="140"/>
      <c r="C1229" s="144" t="s">
        <v>1036</v>
      </c>
      <c r="D1229" s="145" t="s">
        <v>1035</v>
      </c>
      <c r="E1229" s="13"/>
    </row>
    <row r="1230" spans="1:5" ht="14.5" x14ac:dyDescent="0.35">
      <c r="A1230" s="142"/>
      <c r="B1230" s="140"/>
      <c r="C1230" s="143"/>
      <c r="D1230" s="138"/>
      <c r="E1230" s="13"/>
    </row>
    <row r="1231" spans="1:5" ht="14.5" x14ac:dyDescent="0.35">
      <c r="A1231" s="142"/>
      <c r="B1231" s="143" t="s">
        <v>1034</v>
      </c>
      <c r="C1231" s="141"/>
      <c r="D1231" s="138" t="s">
        <v>1032</v>
      </c>
      <c r="E1231" s="13"/>
    </row>
    <row r="1232" spans="1:5" ht="14.5" x14ac:dyDescent="0.35">
      <c r="A1232" s="142"/>
      <c r="B1232" s="140"/>
      <c r="C1232" s="144" t="s">
        <v>1033</v>
      </c>
      <c r="D1232" s="145" t="s">
        <v>1032</v>
      </c>
      <c r="E1232" s="13"/>
    </row>
    <row r="1233" spans="1:5" ht="14.5" x14ac:dyDescent="0.35">
      <c r="A1233" s="142"/>
      <c r="B1233" s="140"/>
      <c r="C1233" s="143"/>
      <c r="D1233" s="138"/>
      <c r="E1233" s="13"/>
    </row>
    <row r="1234" spans="1:5" ht="14.5" x14ac:dyDescent="0.35">
      <c r="A1234" s="139">
        <v>74</v>
      </c>
      <c r="B1234" s="140"/>
      <c r="C1234" s="141"/>
      <c r="D1234" s="138" t="s">
        <v>1031</v>
      </c>
      <c r="E1234" s="13"/>
    </row>
    <row r="1235" spans="1:5" ht="14.5" x14ac:dyDescent="0.35">
      <c r="A1235" s="142"/>
      <c r="B1235" s="140"/>
      <c r="C1235" s="143"/>
      <c r="D1235" s="138"/>
      <c r="E1235" s="13"/>
    </row>
    <row r="1236" spans="1:5" ht="14.5" x14ac:dyDescent="0.35">
      <c r="A1236" s="142"/>
      <c r="B1236" s="143" t="s">
        <v>1030</v>
      </c>
      <c r="C1236" s="141"/>
      <c r="D1236" s="138" t="s">
        <v>1028</v>
      </c>
      <c r="E1236" s="13"/>
    </row>
    <row r="1237" spans="1:5" ht="14.5" x14ac:dyDescent="0.35">
      <c r="A1237" s="142"/>
      <c r="B1237" s="140"/>
      <c r="C1237" s="144" t="s">
        <v>1029</v>
      </c>
      <c r="D1237" s="145" t="s">
        <v>1028</v>
      </c>
      <c r="E1237" s="13"/>
    </row>
    <row r="1238" spans="1:5" ht="14.5" x14ac:dyDescent="0.35">
      <c r="A1238" s="142"/>
      <c r="B1238" s="140"/>
      <c r="C1238" s="143"/>
      <c r="D1238" s="138"/>
      <c r="E1238" s="13"/>
    </row>
    <row r="1239" spans="1:5" ht="14.5" x14ac:dyDescent="0.35">
      <c r="A1239" s="142"/>
      <c r="B1239" s="143" t="s">
        <v>1027</v>
      </c>
      <c r="C1239" s="141"/>
      <c r="D1239" s="138" t="s">
        <v>1025</v>
      </c>
      <c r="E1239" s="13"/>
    </row>
    <row r="1240" spans="1:5" ht="14.5" x14ac:dyDescent="0.35">
      <c r="A1240" s="142"/>
      <c r="B1240" s="140"/>
      <c r="C1240" s="144" t="s">
        <v>1026</v>
      </c>
      <c r="D1240" s="145" t="s">
        <v>1025</v>
      </c>
      <c r="E1240" s="13"/>
    </row>
    <row r="1241" spans="1:5" ht="14.5" x14ac:dyDescent="0.35">
      <c r="A1241" s="142"/>
      <c r="B1241" s="140"/>
      <c r="C1241" s="144"/>
      <c r="D1241" s="145"/>
      <c r="E1241" s="13"/>
    </row>
    <row r="1242" spans="1:5" ht="14.5" x14ac:dyDescent="0.35">
      <c r="A1242" s="142"/>
      <c r="B1242" s="143" t="s">
        <v>1024</v>
      </c>
      <c r="C1242" s="141"/>
      <c r="D1242" s="138" t="s">
        <v>1022</v>
      </c>
      <c r="E1242" s="13"/>
    </row>
    <row r="1243" spans="1:5" ht="14.5" x14ac:dyDescent="0.35">
      <c r="A1243" s="142"/>
      <c r="B1243" s="140"/>
      <c r="C1243" s="144" t="s">
        <v>1023</v>
      </c>
      <c r="D1243" s="145" t="s">
        <v>1022</v>
      </c>
      <c r="E1243" s="13"/>
    </row>
    <row r="1244" spans="1:5" ht="14.5" x14ac:dyDescent="0.35">
      <c r="A1244" s="142"/>
      <c r="B1244" s="140"/>
      <c r="C1244" s="143"/>
      <c r="D1244" s="138"/>
      <c r="E1244" s="13"/>
    </row>
    <row r="1245" spans="1:5" s="15" customFormat="1" ht="14.5" x14ac:dyDescent="0.35">
      <c r="A1245" s="151"/>
      <c r="B1245" s="153" t="s">
        <v>1021</v>
      </c>
      <c r="C1245" s="152"/>
      <c r="D1245" s="154" t="s">
        <v>1019</v>
      </c>
      <c r="E1245" s="16"/>
    </row>
    <row r="1246" spans="1:5" s="15" customFormat="1" ht="14.5" x14ac:dyDescent="0.35">
      <c r="A1246" s="151"/>
      <c r="B1246" s="152"/>
      <c r="C1246" s="156" t="s">
        <v>1020</v>
      </c>
      <c r="D1246" s="157" t="s">
        <v>1019</v>
      </c>
      <c r="E1246" s="16"/>
    </row>
    <row r="1247" spans="1:5" s="15" customFormat="1" ht="14.5" x14ac:dyDescent="0.35">
      <c r="A1247" s="151"/>
      <c r="B1247" s="152"/>
      <c r="C1247" s="156" t="s">
        <v>1018</v>
      </c>
      <c r="D1247" s="157" t="s">
        <v>2921</v>
      </c>
      <c r="E1247" s="16"/>
    </row>
    <row r="1248" spans="1:5" s="15" customFormat="1" ht="14.5" x14ac:dyDescent="0.35">
      <c r="A1248" s="151"/>
      <c r="B1248" s="152"/>
      <c r="C1248" s="156" t="s">
        <v>1017</v>
      </c>
      <c r="D1248" s="157" t="s">
        <v>1016</v>
      </c>
      <c r="E1248" s="16"/>
    </row>
    <row r="1249" spans="1:5" s="15" customFormat="1" ht="14.5" x14ac:dyDescent="0.35">
      <c r="A1249" s="151"/>
      <c r="B1249" s="152"/>
      <c r="C1249" s="156" t="s">
        <v>1015</v>
      </c>
      <c r="D1249" s="157" t="s">
        <v>1014</v>
      </c>
      <c r="E1249" s="16"/>
    </row>
    <row r="1250" spans="1:5" ht="14.5" x14ac:dyDescent="0.35">
      <c r="A1250" s="142"/>
      <c r="B1250" s="140"/>
      <c r="C1250" s="143"/>
      <c r="D1250" s="138"/>
      <c r="E1250" s="13"/>
    </row>
    <row r="1251" spans="1:5" ht="14.5" x14ac:dyDescent="0.35">
      <c r="A1251" s="139">
        <v>75</v>
      </c>
      <c r="B1251" s="140"/>
      <c r="C1251" s="141"/>
      <c r="D1251" s="138" t="s">
        <v>1011</v>
      </c>
      <c r="E1251" s="13"/>
    </row>
    <row r="1252" spans="1:5" ht="14.5" x14ac:dyDescent="0.35">
      <c r="A1252" s="142"/>
      <c r="B1252" s="140"/>
      <c r="C1252" s="143"/>
      <c r="D1252" s="138"/>
      <c r="E1252" s="13"/>
    </row>
    <row r="1253" spans="1:5" ht="14.5" x14ac:dyDescent="0.35">
      <c r="A1253" s="142"/>
      <c r="B1253" s="143" t="s">
        <v>1013</v>
      </c>
      <c r="C1253" s="141"/>
      <c r="D1253" s="138" t="s">
        <v>1011</v>
      </c>
      <c r="E1253" s="13"/>
    </row>
    <row r="1254" spans="1:5" ht="14.5" x14ac:dyDescent="0.35">
      <c r="A1254" s="142"/>
      <c r="B1254" s="140"/>
      <c r="C1254" s="144" t="s">
        <v>1012</v>
      </c>
      <c r="D1254" s="145" t="s">
        <v>1011</v>
      </c>
      <c r="E1254" s="13"/>
    </row>
    <row r="1255" spans="1:5" ht="14.5" x14ac:dyDescent="0.35">
      <c r="A1255" s="142"/>
      <c r="B1255" s="140"/>
      <c r="C1255" s="143"/>
      <c r="D1255" s="138"/>
      <c r="E1255" s="13"/>
    </row>
    <row r="1256" spans="1:5" ht="14.5" x14ac:dyDescent="0.35">
      <c r="A1256" s="142"/>
      <c r="B1256" s="140"/>
      <c r="C1256" s="143"/>
      <c r="D1256" s="138"/>
      <c r="E1256" s="13"/>
    </row>
    <row r="1257" spans="1:5" ht="14.5" x14ac:dyDescent="0.35">
      <c r="A1257" s="142"/>
      <c r="B1257" s="140"/>
      <c r="C1257" s="143"/>
      <c r="D1257" s="138" t="s">
        <v>111</v>
      </c>
      <c r="E1257" s="13"/>
    </row>
    <row r="1258" spans="1:5" ht="14.5" x14ac:dyDescent="0.35">
      <c r="A1258" s="142"/>
      <c r="B1258" s="140"/>
      <c r="C1258" s="144"/>
      <c r="D1258" s="145"/>
      <c r="E1258" s="13"/>
    </row>
    <row r="1259" spans="1:5" ht="14.5" x14ac:dyDescent="0.35">
      <c r="A1259" s="139">
        <v>77</v>
      </c>
      <c r="B1259" s="140"/>
      <c r="C1259" s="141"/>
      <c r="D1259" s="138" t="s">
        <v>1010</v>
      </c>
      <c r="E1259" s="13"/>
    </row>
    <row r="1260" spans="1:5" ht="14.5" x14ac:dyDescent="0.35">
      <c r="A1260" s="142"/>
      <c r="B1260" s="140"/>
      <c r="C1260" s="143"/>
      <c r="D1260" s="138"/>
      <c r="E1260" s="13"/>
    </row>
    <row r="1261" spans="1:5" ht="14.5" x14ac:dyDescent="0.35">
      <c r="A1261" s="142"/>
      <c r="B1261" s="140" t="s">
        <v>2922</v>
      </c>
      <c r="C1261" s="141"/>
      <c r="D1261" s="138" t="s">
        <v>1009</v>
      </c>
      <c r="E1261" s="13"/>
    </row>
    <row r="1262" spans="1:5" ht="29" x14ac:dyDescent="0.35">
      <c r="A1262" s="142"/>
      <c r="B1262" s="144"/>
      <c r="C1262" s="144" t="s">
        <v>1008</v>
      </c>
      <c r="D1262" s="145" t="s">
        <v>1007</v>
      </c>
      <c r="E1262" s="13"/>
    </row>
    <row r="1263" spans="1:5" ht="14.5" x14ac:dyDescent="0.35">
      <c r="A1263" s="142"/>
      <c r="B1263" s="140"/>
      <c r="C1263" s="144" t="s">
        <v>1006</v>
      </c>
      <c r="D1263" s="145" t="s">
        <v>1005</v>
      </c>
      <c r="E1263" s="13"/>
    </row>
    <row r="1264" spans="1:5" ht="14.5" x14ac:dyDescent="0.35">
      <c r="A1264" s="142"/>
      <c r="B1264" s="140"/>
      <c r="C1264" s="144"/>
      <c r="D1264" s="145"/>
      <c r="E1264" s="13"/>
    </row>
    <row r="1265" spans="1:5" ht="14.5" x14ac:dyDescent="0.35">
      <c r="A1265" s="142"/>
      <c r="B1265" s="143" t="s">
        <v>1004</v>
      </c>
      <c r="C1265" s="141"/>
      <c r="D1265" s="138" t="s">
        <v>1003</v>
      </c>
      <c r="E1265" s="13"/>
    </row>
    <row r="1266" spans="1:5" ht="14.5" x14ac:dyDescent="0.35">
      <c r="A1266" s="142"/>
      <c r="B1266" s="140"/>
      <c r="C1266" s="144" t="s">
        <v>1002</v>
      </c>
      <c r="D1266" s="145" t="s">
        <v>1001</v>
      </c>
      <c r="E1266" s="13"/>
    </row>
    <row r="1267" spans="1:5" ht="14.5" x14ac:dyDescent="0.35">
      <c r="A1267" s="142"/>
      <c r="B1267" s="140"/>
      <c r="C1267" s="144" t="s">
        <v>1000</v>
      </c>
      <c r="D1267" s="145" t="s">
        <v>999</v>
      </c>
      <c r="E1267" s="13"/>
    </row>
    <row r="1268" spans="1:5" ht="29" x14ac:dyDescent="0.35">
      <c r="A1268" s="142"/>
      <c r="B1268" s="140"/>
      <c r="C1268" s="144" t="s">
        <v>998</v>
      </c>
      <c r="D1268" s="145" t="s">
        <v>997</v>
      </c>
      <c r="E1268" s="13"/>
    </row>
    <row r="1269" spans="1:5" ht="14.5" x14ac:dyDescent="0.35">
      <c r="A1269" s="142"/>
      <c r="B1269" s="140"/>
      <c r="C1269" s="143"/>
      <c r="D1269" s="138"/>
      <c r="E1269" s="13"/>
    </row>
    <row r="1270" spans="1:5" ht="14.5" x14ac:dyDescent="0.35">
      <c r="A1270" s="142"/>
      <c r="B1270" s="143" t="s">
        <v>996</v>
      </c>
      <c r="C1270" s="141"/>
      <c r="D1270" s="138" t="s">
        <v>995</v>
      </c>
      <c r="E1270" s="13"/>
    </row>
    <row r="1271" spans="1:5" ht="14.5" x14ac:dyDescent="0.35">
      <c r="A1271" s="142"/>
      <c r="B1271" s="140"/>
      <c r="C1271" s="144" t="s">
        <v>994</v>
      </c>
      <c r="D1271" s="145" t="s">
        <v>993</v>
      </c>
      <c r="E1271" s="13"/>
    </row>
    <row r="1272" spans="1:5" ht="14.5" x14ac:dyDescent="0.35">
      <c r="A1272" s="142"/>
      <c r="B1272" s="140"/>
      <c r="C1272" s="144" t="s">
        <v>992</v>
      </c>
      <c r="D1272" s="145" t="s">
        <v>991</v>
      </c>
      <c r="E1272" s="13"/>
    </row>
    <row r="1273" spans="1:5" ht="14.5" x14ac:dyDescent="0.35">
      <c r="A1273" s="142"/>
      <c r="B1273" s="140"/>
      <c r="C1273" s="144" t="s">
        <v>990</v>
      </c>
      <c r="D1273" s="145" t="s">
        <v>989</v>
      </c>
      <c r="E1273" s="13"/>
    </row>
    <row r="1274" spans="1:5" ht="14.5" x14ac:dyDescent="0.35">
      <c r="A1274" s="142"/>
      <c r="B1274" s="140"/>
      <c r="C1274" s="144" t="s">
        <v>988</v>
      </c>
      <c r="D1274" s="145" t="s">
        <v>987</v>
      </c>
      <c r="E1274" s="13"/>
    </row>
    <row r="1275" spans="1:5" ht="14.5" x14ac:dyDescent="0.35">
      <c r="A1275" s="142"/>
      <c r="B1275" s="140"/>
      <c r="C1275" s="144" t="s">
        <v>986</v>
      </c>
      <c r="D1275" s="145" t="s">
        <v>985</v>
      </c>
      <c r="E1275" s="13"/>
    </row>
    <row r="1276" spans="1:5" ht="14.5" x14ac:dyDescent="0.35">
      <c r="A1276" s="142"/>
      <c r="B1276" s="140"/>
      <c r="C1276" s="144" t="s">
        <v>984</v>
      </c>
      <c r="D1276" s="145" t="s">
        <v>983</v>
      </c>
      <c r="E1276" s="13"/>
    </row>
    <row r="1277" spans="1:5" ht="14.5" x14ac:dyDescent="0.35">
      <c r="A1277" s="142"/>
      <c r="B1277" s="140"/>
      <c r="C1277" s="143"/>
      <c r="D1277" s="138"/>
      <c r="E1277" s="13"/>
    </row>
    <row r="1278" spans="1:5" ht="29" x14ac:dyDescent="0.35">
      <c r="A1278" s="142"/>
      <c r="B1278" s="143" t="s">
        <v>982</v>
      </c>
      <c r="C1278" s="141"/>
      <c r="D1278" s="138" t="s">
        <v>980</v>
      </c>
      <c r="E1278" s="13"/>
    </row>
    <row r="1279" spans="1:5" ht="29" x14ac:dyDescent="0.35">
      <c r="A1279" s="142"/>
      <c r="B1279" s="140"/>
      <c r="C1279" s="144" t="s">
        <v>981</v>
      </c>
      <c r="D1279" s="148" t="s">
        <v>980</v>
      </c>
      <c r="E1279" s="13"/>
    </row>
    <row r="1280" spans="1:5" ht="14.5" x14ac:dyDescent="0.35">
      <c r="A1280" s="142"/>
      <c r="B1280" s="140"/>
      <c r="C1280" s="143"/>
      <c r="D1280" s="138"/>
      <c r="E1280" s="13"/>
    </row>
    <row r="1281" spans="1:5" ht="14.5" x14ac:dyDescent="0.35">
      <c r="A1281" s="139">
        <v>78</v>
      </c>
      <c r="B1281" s="140"/>
      <c r="C1281" s="141"/>
      <c r="D1281" s="138" t="s">
        <v>979</v>
      </c>
      <c r="E1281" s="13"/>
    </row>
    <row r="1282" spans="1:5" ht="14.5" x14ac:dyDescent="0.35">
      <c r="A1282" s="142"/>
      <c r="B1282" s="140"/>
      <c r="C1282" s="143"/>
      <c r="D1282" s="138"/>
      <c r="E1282" s="13"/>
    </row>
    <row r="1283" spans="1:5" ht="14.5" x14ac:dyDescent="0.35">
      <c r="A1283" s="142"/>
      <c r="B1283" s="143" t="s">
        <v>978</v>
      </c>
      <c r="C1283" s="141"/>
      <c r="D1283" s="138" t="s">
        <v>976</v>
      </c>
      <c r="E1283" s="13"/>
    </row>
    <row r="1284" spans="1:5" ht="14.5" x14ac:dyDescent="0.35">
      <c r="A1284" s="142"/>
      <c r="B1284" s="140"/>
      <c r="C1284" s="144" t="s">
        <v>977</v>
      </c>
      <c r="D1284" s="145" t="s">
        <v>976</v>
      </c>
      <c r="E1284" s="13"/>
    </row>
    <row r="1285" spans="1:5" ht="14.5" x14ac:dyDescent="0.35">
      <c r="A1285" s="142"/>
      <c r="B1285" s="140"/>
      <c r="C1285" s="143"/>
      <c r="D1285" s="138"/>
      <c r="E1285" s="13"/>
    </row>
    <row r="1286" spans="1:5" ht="14.5" x14ac:dyDescent="0.35">
      <c r="A1286" s="142"/>
      <c r="B1286" s="159" t="s">
        <v>975</v>
      </c>
      <c r="C1286" s="141"/>
      <c r="D1286" s="138" t="s">
        <v>973</v>
      </c>
      <c r="E1286" s="13"/>
    </row>
    <row r="1287" spans="1:5" ht="14.5" x14ac:dyDescent="0.35">
      <c r="A1287" s="142"/>
      <c r="B1287" s="144"/>
      <c r="C1287" s="144" t="s">
        <v>974</v>
      </c>
      <c r="D1287" s="145" t="s">
        <v>973</v>
      </c>
      <c r="E1287" s="13"/>
    </row>
    <row r="1288" spans="1:5" ht="14.5" x14ac:dyDescent="0.35">
      <c r="A1288" s="142"/>
      <c r="B1288" s="140"/>
      <c r="C1288" s="143"/>
      <c r="D1288" s="138"/>
      <c r="E1288" s="13"/>
    </row>
    <row r="1289" spans="1:5" ht="14.5" x14ac:dyDescent="0.35">
      <c r="A1289" s="142"/>
      <c r="B1289" s="143" t="s">
        <v>972</v>
      </c>
      <c r="C1289" s="141"/>
      <c r="D1289" s="138" t="s">
        <v>971</v>
      </c>
      <c r="E1289" s="13"/>
    </row>
    <row r="1290" spans="1:5" ht="14.5" x14ac:dyDescent="0.35">
      <c r="A1290" s="142"/>
      <c r="B1290" s="140"/>
      <c r="C1290" s="144" t="s">
        <v>970</v>
      </c>
      <c r="D1290" s="148" t="s">
        <v>969</v>
      </c>
      <c r="E1290" s="13"/>
    </row>
    <row r="1291" spans="1:5" ht="14.5" x14ac:dyDescent="0.35">
      <c r="A1291" s="142"/>
      <c r="B1291" s="140"/>
      <c r="C1291" s="143"/>
      <c r="D1291" s="138"/>
      <c r="E1291" s="13"/>
    </row>
    <row r="1292" spans="1:5" ht="14.5" x14ac:dyDescent="0.35">
      <c r="A1292" s="139">
        <v>79</v>
      </c>
      <c r="B1292" s="140"/>
      <c r="C1292" s="141"/>
      <c r="D1292" s="138" t="s">
        <v>968</v>
      </c>
      <c r="E1292" s="13"/>
    </row>
    <row r="1293" spans="1:5" ht="14.5" x14ac:dyDescent="0.35">
      <c r="A1293" s="142"/>
      <c r="B1293" s="140"/>
      <c r="C1293" s="143"/>
      <c r="D1293" s="138"/>
      <c r="E1293" s="13"/>
    </row>
    <row r="1294" spans="1:5" ht="14.5" x14ac:dyDescent="0.35">
      <c r="A1294" s="142"/>
      <c r="B1294" s="143" t="s">
        <v>967</v>
      </c>
      <c r="C1294" s="141"/>
      <c r="D1294" s="138" t="s">
        <v>966</v>
      </c>
      <c r="E1294" s="13"/>
    </row>
    <row r="1295" spans="1:5" ht="14.5" x14ac:dyDescent="0.35">
      <c r="A1295" s="142"/>
      <c r="B1295" s="140"/>
      <c r="C1295" s="144" t="s">
        <v>965</v>
      </c>
      <c r="D1295" s="145" t="s">
        <v>964</v>
      </c>
      <c r="E1295" s="13"/>
    </row>
    <row r="1296" spans="1:5" ht="14.5" x14ac:dyDescent="0.35">
      <c r="A1296" s="142"/>
      <c r="B1296" s="140"/>
      <c r="C1296" s="144" t="s">
        <v>963</v>
      </c>
      <c r="D1296" s="145" t="s">
        <v>962</v>
      </c>
      <c r="E1296" s="13"/>
    </row>
    <row r="1297" spans="1:5" ht="14.5" x14ac:dyDescent="0.35">
      <c r="A1297" s="142"/>
      <c r="B1297" s="140"/>
      <c r="C1297" s="143"/>
      <c r="D1297" s="138"/>
      <c r="E1297" s="13"/>
    </row>
    <row r="1298" spans="1:5" ht="14.5" x14ac:dyDescent="0.35">
      <c r="A1298" s="142"/>
      <c r="B1298" s="143" t="s">
        <v>961</v>
      </c>
      <c r="C1298" s="141"/>
      <c r="D1298" s="138" t="s">
        <v>959</v>
      </c>
      <c r="E1298" s="13"/>
    </row>
    <row r="1299" spans="1:5" ht="14.5" x14ac:dyDescent="0.35">
      <c r="A1299" s="142"/>
      <c r="B1299" s="140"/>
      <c r="C1299" s="144" t="s">
        <v>960</v>
      </c>
      <c r="D1299" s="148" t="s">
        <v>959</v>
      </c>
      <c r="E1299" s="13"/>
    </row>
    <row r="1300" spans="1:5" ht="14.5" x14ac:dyDescent="0.35">
      <c r="A1300" s="142"/>
      <c r="B1300" s="140"/>
      <c r="C1300" s="175" t="s">
        <v>958</v>
      </c>
      <c r="D1300" s="145" t="s">
        <v>957</v>
      </c>
      <c r="E1300" s="13"/>
    </row>
    <row r="1301" spans="1:5" ht="14.5" x14ac:dyDescent="0.35">
      <c r="A1301" s="142"/>
      <c r="B1301" s="140"/>
      <c r="C1301" s="144" t="s">
        <v>956</v>
      </c>
      <c r="D1301" s="145" t="s">
        <v>955</v>
      </c>
      <c r="E1301" s="13"/>
    </row>
    <row r="1302" spans="1:5" ht="14.5" x14ac:dyDescent="0.35">
      <c r="A1302" s="142"/>
      <c r="B1302" s="140"/>
      <c r="C1302" s="143"/>
      <c r="D1302" s="138"/>
      <c r="E1302" s="13"/>
    </row>
    <row r="1303" spans="1:5" ht="14.5" x14ac:dyDescent="0.35">
      <c r="A1303" s="139">
        <v>80</v>
      </c>
      <c r="B1303" s="140"/>
      <c r="C1303" s="141"/>
      <c r="D1303" s="138" t="s">
        <v>954</v>
      </c>
      <c r="E1303" s="13"/>
    </row>
    <row r="1304" spans="1:5" ht="14.5" x14ac:dyDescent="0.35">
      <c r="A1304" s="142"/>
      <c r="B1304" s="140"/>
      <c r="C1304" s="143"/>
      <c r="D1304" s="138"/>
      <c r="E1304" s="13"/>
    </row>
    <row r="1305" spans="1:5" ht="14.5" x14ac:dyDescent="0.35">
      <c r="A1305" s="142"/>
      <c r="B1305" s="143" t="s">
        <v>953</v>
      </c>
      <c r="C1305" s="141"/>
      <c r="D1305" s="138" t="s">
        <v>951</v>
      </c>
      <c r="E1305" s="13"/>
    </row>
    <row r="1306" spans="1:5" ht="14.5" x14ac:dyDescent="0.35">
      <c r="A1306" s="142"/>
      <c r="B1306" s="140"/>
      <c r="C1306" s="144" t="s">
        <v>952</v>
      </c>
      <c r="D1306" s="145" t="s">
        <v>951</v>
      </c>
      <c r="E1306" s="13"/>
    </row>
    <row r="1307" spans="1:5" ht="14.5" x14ac:dyDescent="0.35">
      <c r="A1307" s="142"/>
      <c r="B1307" s="140"/>
      <c r="C1307" s="143"/>
      <c r="D1307" s="138"/>
      <c r="E1307" s="13"/>
    </row>
    <row r="1308" spans="1:5" ht="14.5" x14ac:dyDescent="0.35">
      <c r="A1308" s="142"/>
      <c r="B1308" s="143" t="s">
        <v>950</v>
      </c>
      <c r="C1308" s="141"/>
      <c r="D1308" s="138" t="s">
        <v>948</v>
      </c>
      <c r="E1308" s="13"/>
    </row>
    <row r="1309" spans="1:5" ht="14.5" x14ac:dyDescent="0.35">
      <c r="A1309" s="142"/>
      <c r="B1309" s="140"/>
      <c r="C1309" s="144" t="s">
        <v>949</v>
      </c>
      <c r="D1309" s="148" t="s">
        <v>948</v>
      </c>
      <c r="E1309" s="13"/>
    </row>
    <row r="1310" spans="1:5" ht="14.5" x14ac:dyDescent="0.35">
      <c r="A1310" s="142"/>
      <c r="B1310" s="140"/>
      <c r="C1310" s="143"/>
      <c r="D1310" s="138"/>
      <c r="E1310" s="13"/>
    </row>
    <row r="1311" spans="1:5" ht="14.5" x14ac:dyDescent="0.35">
      <c r="A1311" s="142"/>
      <c r="B1311" s="143" t="s">
        <v>947</v>
      </c>
      <c r="C1311" s="141"/>
      <c r="D1311" s="169" t="s">
        <v>946</v>
      </c>
      <c r="E1311" s="13"/>
    </row>
    <row r="1312" spans="1:5" ht="14.5" x14ac:dyDescent="0.35">
      <c r="A1312" s="142"/>
      <c r="B1312" s="140"/>
      <c r="C1312" s="144" t="s">
        <v>945</v>
      </c>
      <c r="D1312" s="145" t="s">
        <v>2923</v>
      </c>
      <c r="E1312" s="13"/>
    </row>
    <row r="1313" spans="1:5" ht="14.5" x14ac:dyDescent="0.35">
      <c r="A1313" s="142"/>
      <c r="B1313" s="140"/>
      <c r="C1313" s="143"/>
      <c r="D1313" s="138"/>
      <c r="E1313" s="13"/>
    </row>
    <row r="1314" spans="1:5" ht="14.5" x14ac:dyDescent="0.35">
      <c r="A1314" s="139">
        <v>81</v>
      </c>
      <c r="B1314" s="140"/>
      <c r="C1314" s="141"/>
      <c r="D1314" s="138" t="s">
        <v>944</v>
      </c>
      <c r="E1314" s="13"/>
    </row>
    <row r="1315" spans="1:5" ht="14.5" x14ac:dyDescent="0.35">
      <c r="A1315" s="142"/>
      <c r="B1315" s="140"/>
      <c r="C1315" s="143"/>
      <c r="D1315" s="138"/>
      <c r="E1315" s="13"/>
    </row>
    <row r="1316" spans="1:5" ht="14.5" x14ac:dyDescent="0.35">
      <c r="A1316" s="142"/>
      <c r="B1316" s="143" t="s">
        <v>943</v>
      </c>
      <c r="C1316" s="141"/>
      <c r="D1316" s="138" t="s">
        <v>941</v>
      </c>
      <c r="E1316" s="13"/>
    </row>
    <row r="1317" spans="1:5" ht="14.5" x14ac:dyDescent="0.35">
      <c r="A1317" s="142"/>
      <c r="B1317" s="140"/>
      <c r="C1317" s="144" t="s">
        <v>942</v>
      </c>
      <c r="D1317" s="145" t="s">
        <v>941</v>
      </c>
      <c r="E1317" s="13"/>
    </row>
    <row r="1318" spans="1:5" ht="14.5" x14ac:dyDescent="0.35">
      <c r="A1318" s="142"/>
      <c r="B1318" s="140"/>
      <c r="C1318" s="143"/>
      <c r="D1318" s="138"/>
      <c r="E1318" s="13"/>
    </row>
    <row r="1319" spans="1:5" ht="14.5" x14ac:dyDescent="0.35">
      <c r="A1319" s="142"/>
      <c r="B1319" s="143" t="s">
        <v>940</v>
      </c>
      <c r="C1319" s="141"/>
      <c r="D1319" s="138" t="s">
        <v>939</v>
      </c>
      <c r="E1319" s="13"/>
    </row>
    <row r="1320" spans="1:5" ht="14.5" x14ac:dyDescent="0.35">
      <c r="A1320" s="142"/>
      <c r="B1320" s="140"/>
      <c r="C1320" s="144" t="s">
        <v>938</v>
      </c>
      <c r="D1320" s="145" t="s">
        <v>937</v>
      </c>
      <c r="E1320" s="13"/>
    </row>
    <row r="1321" spans="1:5" ht="14.5" x14ac:dyDescent="0.35">
      <c r="A1321" s="142"/>
      <c r="B1321" s="140"/>
      <c r="C1321" s="144" t="s">
        <v>936</v>
      </c>
      <c r="D1321" s="145" t="s">
        <v>935</v>
      </c>
      <c r="E1321" s="13"/>
    </row>
    <row r="1322" spans="1:5" ht="14.5" x14ac:dyDescent="0.35">
      <c r="A1322" s="142"/>
      <c r="B1322" s="140"/>
      <c r="C1322" s="144" t="s">
        <v>934</v>
      </c>
      <c r="D1322" s="145" t="s">
        <v>933</v>
      </c>
      <c r="E1322" s="13"/>
    </row>
    <row r="1323" spans="1:5" ht="14.5" x14ac:dyDescent="0.35">
      <c r="A1323" s="142"/>
      <c r="B1323" s="140"/>
      <c r="C1323" s="143"/>
      <c r="D1323" s="138"/>
      <c r="E1323" s="13"/>
    </row>
    <row r="1324" spans="1:5" ht="14.5" x14ac:dyDescent="0.35">
      <c r="A1324" s="142"/>
      <c r="B1324" s="143" t="s">
        <v>932</v>
      </c>
      <c r="C1324" s="141"/>
      <c r="D1324" s="138" t="s">
        <v>931</v>
      </c>
      <c r="E1324" s="13"/>
    </row>
    <row r="1325" spans="1:5" ht="14.5" x14ac:dyDescent="0.35">
      <c r="A1325" s="142"/>
      <c r="B1325" s="140"/>
      <c r="C1325" s="144" t="s">
        <v>930</v>
      </c>
      <c r="D1325" s="148" t="s">
        <v>929</v>
      </c>
      <c r="E1325" s="13"/>
    </row>
    <row r="1326" spans="1:5" ht="14.5" x14ac:dyDescent="0.35">
      <c r="A1326" s="142"/>
      <c r="B1326" s="140"/>
      <c r="C1326" s="143"/>
      <c r="D1326" s="138"/>
      <c r="E1326" s="13"/>
    </row>
    <row r="1327" spans="1:5" ht="14.5" x14ac:dyDescent="0.35">
      <c r="A1327" s="139">
        <v>82</v>
      </c>
      <c r="B1327" s="140"/>
      <c r="C1327" s="141"/>
      <c r="D1327" s="138" t="s">
        <v>928</v>
      </c>
      <c r="E1327" s="13"/>
    </row>
    <row r="1328" spans="1:5" ht="14.5" x14ac:dyDescent="0.35">
      <c r="A1328" s="142"/>
      <c r="B1328" s="140"/>
      <c r="C1328" s="143"/>
      <c r="D1328" s="138"/>
      <c r="E1328" s="13"/>
    </row>
    <row r="1329" spans="1:5" ht="14.5" x14ac:dyDescent="0.35">
      <c r="A1329" s="142"/>
      <c r="B1329" s="143" t="s">
        <v>927</v>
      </c>
      <c r="C1329" s="141"/>
      <c r="D1329" s="138" t="s">
        <v>926</v>
      </c>
      <c r="E1329" s="13"/>
    </row>
    <row r="1330" spans="1:5" ht="14.5" x14ac:dyDescent="0.35">
      <c r="A1330" s="142"/>
      <c r="B1330" s="140"/>
      <c r="C1330" s="144" t="s">
        <v>925</v>
      </c>
      <c r="D1330" s="145" t="s">
        <v>924</v>
      </c>
      <c r="E1330" s="13"/>
    </row>
    <row r="1331" spans="1:5" ht="29" x14ac:dyDescent="0.35">
      <c r="A1331" s="142"/>
      <c r="B1331" s="140"/>
      <c r="C1331" s="144" t="s">
        <v>923</v>
      </c>
      <c r="D1331" s="145" t="s">
        <v>922</v>
      </c>
      <c r="E1331" s="13"/>
    </row>
    <row r="1332" spans="1:5" ht="14.5" x14ac:dyDescent="0.35">
      <c r="A1332" s="142"/>
      <c r="B1332" s="140"/>
      <c r="C1332" s="143"/>
      <c r="D1332" s="138"/>
      <c r="E1332" s="13"/>
    </row>
    <row r="1333" spans="1:5" ht="14.5" x14ac:dyDescent="0.25">
      <c r="A1333" s="824"/>
      <c r="B1333" s="825" t="s">
        <v>921</v>
      </c>
      <c r="C1333" s="826"/>
      <c r="D1333" s="138" t="s">
        <v>920</v>
      </c>
      <c r="E1333" s="13"/>
    </row>
    <row r="1334" spans="1:5" ht="14.5" x14ac:dyDescent="0.25">
      <c r="A1334" s="824"/>
      <c r="B1334" s="825"/>
      <c r="C1334" s="826"/>
      <c r="D1334" s="138" t="s">
        <v>919</v>
      </c>
      <c r="E1334" s="13"/>
    </row>
    <row r="1335" spans="1:5" ht="14.5" x14ac:dyDescent="0.35">
      <c r="A1335" s="142"/>
      <c r="B1335" s="140"/>
      <c r="C1335" s="144" t="s">
        <v>918</v>
      </c>
      <c r="D1335" s="145" t="s">
        <v>917</v>
      </c>
      <c r="E1335" s="13"/>
    </row>
    <row r="1336" spans="1:5" ht="14.5" x14ac:dyDescent="0.35">
      <c r="A1336" s="142"/>
      <c r="B1336" s="140"/>
      <c r="C1336" s="143"/>
      <c r="D1336" s="138"/>
      <c r="E1336" s="13"/>
    </row>
    <row r="1337" spans="1:5" ht="14.5" x14ac:dyDescent="0.35">
      <c r="A1337" s="142"/>
      <c r="B1337" s="143" t="s">
        <v>916</v>
      </c>
      <c r="C1337" s="141"/>
      <c r="D1337" s="138" t="s">
        <v>915</v>
      </c>
      <c r="E1337" s="13"/>
    </row>
    <row r="1338" spans="1:5" ht="14.5" x14ac:dyDescent="0.35">
      <c r="A1338" s="142"/>
      <c r="B1338" s="140"/>
      <c r="C1338" s="144" t="s">
        <v>914</v>
      </c>
      <c r="D1338" s="145" t="s">
        <v>2924</v>
      </c>
      <c r="E1338" s="13"/>
    </row>
    <row r="1339" spans="1:5" ht="14.5" x14ac:dyDescent="0.35">
      <c r="A1339" s="142"/>
      <c r="B1339" s="140"/>
      <c r="C1339" s="143"/>
      <c r="D1339" s="138"/>
      <c r="E1339" s="13"/>
    </row>
    <row r="1340" spans="1:5" ht="14.5" x14ac:dyDescent="0.35">
      <c r="A1340" s="142"/>
      <c r="B1340" s="143" t="s">
        <v>913</v>
      </c>
      <c r="C1340" s="141"/>
      <c r="D1340" s="138" t="s">
        <v>912</v>
      </c>
      <c r="E1340" s="13"/>
    </row>
    <row r="1341" spans="1:5" ht="14.5" x14ac:dyDescent="0.35">
      <c r="A1341" s="142"/>
      <c r="B1341" s="140"/>
      <c r="C1341" s="144" t="s">
        <v>911</v>
      </c>
      <c r="D1341" s="145" t="s">
        <v>910</v>
      </c>
      <c r="E1341" s="13"/>
    </row>
    <row r="1342" spans="1:5" ht="14.5" x14ac:dyDescent="0.35">
      <c r="A1342" s="142"/>
      <c r="B1342" s="140"/>
      <c r="C1342" s="144" t="s">
        <v>909</v>
      </c>
      <c r="D1342" s="145" t="s">
        <v>908</v>
      </c>
      <c r="E1342" s="13"/>
    </row>
    <row r="1343" spans="1:5" ht="14.5" x14ac:dyDescent="0.35">
      <c r="A1343" s="142"/>
      <c r="B1343" s="140"/>
      <c r="C1343" s="144" t="s">
        <v>907</v>
      </c>
      <c r="D1343" s="145" t="s">
        <v>906</v>
      </c>
      <c r="E1343" s="13"/>
    </row>
    <row r="1344" spans="1:5" ht="14.5" x14ac:dyDescent="0.35">
      <c r="A1344" s="142"/>
      <c r="B1344" s="140"/>
      <c r="C1344" s="170"/>
      <c r="D1344" s="168"/>
      <c r="E1344" s="13"/>
    </row>
    <row r="1345" spans="1:5" ht="14.5" x14ac:dyDescent="0.35">
      <c r="A1345" s="142"/>
      <c r="B1345" s="140"/>
      <c r="C1345" s="143"/>
      <c r="D1345" s="138"/>
      <c r="E1345" s="13"/>
    </row>
    <row r="1346" spans="1:5" ht="14.5" x14ac:dyDescent="0.35">
      <c r="A1346" s="142"/>
      <c r="B1346" s="140"/>
      <c r="C1346" s="143"/>
      <c r="D1346" s="138" t="s">
        <v>110</v>
      </c>
      <c r="E1346" s="13"/>
    </row>
    <row r="1347" spans="1:5" ht="14.5" x14ac:dyDescent="0.35">
      <c r="A1347" s="142"/>
      <c r="B1347" s="140"/>
      <c r="C1347" s="143"/>
      <c r="D1347" s="168"/>
      <c r="E1347" s="13"/>
    </row>
    <row r="1348" spans="1:5" ht="14.5" x14ac:dyDescent="0.35">
      <c r="A1348" s="139">
        <v>84</v>
      </c>
      <c r="B1348" s="140"/>
      <c r="C1348" s="141"/>
      <c r="D1348" s="138" t="s">
        <v>905</v>
      </c>
      <c r="E1348" s="13"/>
    </row>
    <row r="1349" spans="1:5" ht="14.5" x14ac:dyDescent="0.35">
      <c r="A1349" s="142"/>
      <c r="B1349" s="140"/>
      <c r="C1349" s="143"/>
      <c r="D1349" s="138"/>
      <c r="E1349" s="13"/>
    </row>
    <row r="1350" spans="1:5" ht="14.5" x14ac:dyDescent="0.35">
      <c r="A1350" s="142"/>
      <c r="B1350" s="143" t="s">
        <v>904</v>
      </c>
      <c r="C1350" s="141"/>
      <c r="D1350" s="138" t="s">
        <v>903</v>
      </c>
      <c r="E1350" s="13"/>
    </row>
    <row r="1351" spans="1:5" ht="14.5" x14ac:dyDescent="0.35">
      <c r="A1351" s="142"/>
      <c r="B1351" s="140"/>
      <c r="C1351" s="144" t="s">
        <v>902</v>
      </c>
      <c r="D1351" s="145" t="s">
        <v>901</v>
      </c>
      <c r="E1351" s="13"/>
    </row>
    <row r="1352" spans="1:5" ht="29" x14ac:dyDescent="0.35">
      <c r="A1352" s="142"/>
      <c r="B1352" s="140"/>
      <c r="C1352" s="144" t="s">
        <v>900</v>
      </c>
      <c r="D1352" s="145" t="s">
        <v>899</v>
      </c>
      <c r="E1352" s="13"/>
    </row>
    <row r="1353" spans="1:5" ht="14.5" x14ac:dyDescent="0.35">
      <c r="A1353" s="142"/>
      <c r="B1353" s="140"/>
      <c r="C1353" s="144" t="s">
        <v>898</v>
      </c>
      <c r="D1353" s="145" t="s">
        <v>897</v>
      </c>
      <c r="E1353" s="13"/>
    </row>
    <row r="1354" spans="1:5" ht="14.5" x14ac:dyDescent="0.35">
      <c r="A1354" s="142"/>
      <c r="B1354" s="140"/>
      <c r="C1354" s="143"/>
      <c r="D1354" s="138"/>
      <c r="E1354" s="13"/>
    </row>
    <row r="1355" spans="1:5" ht="14.5" x14ac:dyDescent="0.35">
      <c r="A1355" s="142"/>
      <c r="B1355" s="143" t="s">
        <v>896</v>
      </c>
      <c r="C1355" s="141"/>
      <c r="D1355" s="138" t="s">
        <v>895</v>
      </c>
      <c r="E1355" s="13"/>
    </row>
    <row r="1356" spans="1:5" ht="14.5" x14ac:dyDescent="0.35">
      <c r="A1356" s="142"/>
      <c r="B1356" s="140"/>
      <c r="C1356" s="144" t="s">
        <v>894</v>
      </c>
      <c r="D1356" s="145" t="s">
        <v>893</v>
      </c>
      <c r="E1356" s="13"/>
    </row>
    <row r="1357" spans="1:5" ht="29" x14ac:dyDescent="0.35">
      <c r="A1357" s="142"/>
      <c r="B1357" s="140"/>
      <c r="C1357" s="144" t="s">
        <v>892</v>
      </c>
      <c r="D1357" s="145" t="s">
        <v>891</v>
      </c>
      <c r="E1357" s="13"/>
    </row>
    <row r="1358" spans="1:5" ht="14.5" x14ac:dyDescent="0.35">
      <c r="A1358" s="142"/>
      <c r="B1358" s="140"/>
      <c r="C1358" s="144" t="s">
        <v>890</v>
      </c>
      <c r="D1358" s="145" t="s">
        <v>889</v>
      </c>
      <c r="E1358" s="13"/>
    </row>
    <row r="1359" spans="1:5" ht="14.5" x14ac:dyDescent="0.35">
      <c r="A1359" s="142"/>
      <c r="B1359" s="140"/>
      <c r="C1359" s="144" t="s">
        <v>888</v>
      </c>
      <c r="D1359" s="145" t="s">
        <v>887</v>
      </c>
      <c r="E1359" s="13"/>
    </row>
    <row r="1360" spans="1:5" ht="14.5" x14ac:dyDescent="0.35">
      <c r="A1360" s="142"/>
      <c r="B1360" s="140"/>
      <c r="C1360" s="144" t="s">
        <v>886</v>
      </c>
      <c r="D1360" s="145" t="s">
        <v>885</v>
      </c>
      <c r="E1360" s="13"/>
    </row>
    <row r="1361" spans="1:5" ht="14.5" x14ac:dyDescent="0.35">
      <c r="A1361" s="142"/>
      <c r="B1361" s="140"/>
      <c r="C1361" s="144" t="s">
        <v>884</v>
      </c>
      <c r="D1361" s="145" t="s">
        <v>883</v>
      </c>
      <c r="E1361" s="13"/>
    </row>
    <row r="1362" spans="1:5" ht="14.5" x14ac:dyDescent="0.35">
      <c r="A1362" s="142"/>
      <c r="B1362" s="140"/>
      <c r="C1362" s="144" t="s">
        <v>882</v>
      </c>
      <c r="D1362" s="145" t="s">
        <v>881</v>
      </c>
      <c r="E1362" s="13"/>
    </row>
    <row r="1363" spans="1:5" ht="14.5" x14ac:dyDescent="0.35">
      <c r="A1363" s="142"/>
      <c r="B1363" s="140"/>
      <c r="C1363" s="144" t="s">
        <v>880</v>
      </c>
      <c r="D1363" s="145" t="s">
        <v>879</v>
      </c>
      <c r="E1363" s="13"/>
    </row>
    <row r="1364" spans="1:5" ht="14.5" x14ac:dyDescent="0.35">
      <c r="A1364" s="142"/>
      <c r="B1364" s="140"/>
      <c r="C1364" s="143"/>
      <c r="D1364" s="138"/>
      <c r="E1364" s="13"/>
    </row>
    <row r="1365" spans="1:5" ht="14.5" x14ac:dyDescent="0.35">
      <c r="A1365" s="142"/>
      <c r="B1365" s="140" t="s">
        <v>2925</v>
      </c>
      <c r="C1365" s="141"/>
      <c r="D1365" s="138" t="s">
        <v>877</v>
      </c>
      <c r="E1365" s="13"/>
    </row>
    <row r="1366" spans="1:5" ht="14.5" x14ac:dyDescent="0.35">
      <c r="A1366" s="142"/>
      <c r="B1366" s="144"/>
      <c r="C1366" s="144" t="s">
        <v>878</v>
      </c>
      <c r="D1366" s="145" t="s">
        <v>877</v>
      </c>
      <c r="E1366" s="13"/>
    </row>
    <row r="1367" spans="1:5" ht="14.5" x14ac:dyDescent="0.35">
      <c r="A1367" s="142"/>
      <c r="B1367" s="140"/>
      <c r="C1367" s="143"/>
      <c r="D1367" s="138"/>
      <c r="E1367" s="13"/>
    </row>
    <row r="1368" spans="1:5" ht="14.5" x14ac:dyDescent="0.35">
      <c r="A1368" s="142"/>
      <c r="B1368" s="140"/>
      <c r="C1368" s="143"/>
      <c r="D1368" s="138"/>
      <c r="E1368" s="13"/>
    </row>
    <row r="1369" spans="1:5" ht="14.5" x14ac:dyDescent="0.35">
      <c r="A1369" s="142"/>
      <c r="B1369" s="140"/>
      <c r="C1369" s="143"/>
      <c r="D1369" s="138" t="s">
        <v>109</v>
      </c>
      <c r="E1369" s="13"/>
    </row>
    <row r="1370" spans="1:5" ht="14.5" x14ac:dyDescent="0.35">
      <c r="A1370" s="142"/>
      <c r="B1370" s="140"/>
      <c r="C1370" s="144"/>
      <c r="D1370" s="145"/>
      <c r="E1370" s="13"/>
    </row>
    <row r="1371" spans="1:5" ht="14.5" x14ac:dyDescent="0.35">
      <c r="A1371" s="139">
        <v>85</v>
      </c>
      <c r="B1371" s="140"/>
      <c r="C1371" s="141"/>
      <c r="D1371" s="138" t="s">
        <v>876</v>
      </c>
      <c r="E1371" s="13"/>
    </row>
    <row r="1372" spans="1:5" ht="14.5" x14ac:dyDescent="0.35">
      <c r="A1372" s="142"/>
      <c r="B1372" s="140"/>
      <c r="C1372" s="143"/>
      <c r="D1372" s="138"/>
      <c r="E1372" s="13"/>
    </row>
    <row r="1373" spans="1:5" ht="14.5" x14ac:dyDescent="0.35">
      <c r="A1373" s="142"/>
      <c r="B1373" s="143" t="s">
        <v>875</v>
      </c>
      <c r="C1373" s="141"/>
      <c r="D1373" s="138" t="s">
        <v>873</v>
      </c>
      <c r="E1373" s="13"/>
    </row>
    <row r="1374" spans="1:5" ht="14.5" x14ac:dyDescent="0.35">
      <c r="A1374" s="142"/>
      <c r="B1374" s="140"/>
      <c r="C1374" s="144" t="s">
        <v>874</v>
      </c>
      <c r="D1374" s="145" t="s">
        <v>873</v>
      </c>
      <c r="E1374" s="13"/>
    </row>
    <row r="1375" spans="1:5" ht="14.5" x14ac:dyDescent="0.35">
      <c r="A1375" s="142"/>
      <c r="B1375" s="144"/>
      <c r="C1375" s="141"/>
      <c r="D1375" s="145"/>
      <c r="E1375" s="13"/>
    </row>
    <row r="1376" spans="1:5" ht="14.5" x14ac:dyDescent="0.35">
      <c r="A1376" s="142"/>
      <c r="B1376" s="143" t="s">
        <v>872</v>
      </c>
      <c r="C1376" s="141"/>
      <c r="D1376" s="169" t="s">
        <v>870</v>
      </c>
      <c r="E1376" s="13"/>
    </row>
    <row r="1377" spans="1:5" ht="14.5" x14ac:dyDescent="0.35">
      <c r="A1377" s="142"/>
      <c r="B1377" s="140"/>
      <c r="C1377" s="144" t="s">
        <v>871</v>
      </c>
      <c r="D1377" s="145" t="s">
        <v>870</v>
      </c>
      <c r="E1377" s="13"/>
    </row>
    <row r="1378" spans="1:5" ht="14.5" x14ac:dyDescent="0.35">
      <c r="A1378" s="142"/>
      <c r="B1378" s="140"/>
      <c r="C1378" s="143"/>
      <c r="D1378" s="138"/>
      <c r="E1378" s="13"/>
    </row>
    <row r="1379" spans="1:5" ht="14.5" x14ac:dyDescent="0.35">
      <c r="A1379" s="142"/>
      <c r="B1379" s="143" t="s">
        <v>869</v>
      </c>
      <c r="C1379" s="141"/>
      <c r="D1379" s="138" t="s">
        <v>868</v>
      </c>
      <c r="E1379" s="13"/>
    </row>
    <row r="1380" spans="1:5" ht="14.5" x14ac:dyDescent="0.35">
      <c r="A1380" s="142"/>
      <c r="B1380" s="140"/>
      <c r="C1380" s="144" t="s">
        <v>867</v>
      </c>
      <c r="D1380" s="145" t="s">
        <v>2926</v>
      </c>
      <c r="E1380" s="13"/>
    </row>
    <row r="1381" spans="1:5" ht="14.5" x14ac:dyDescent="0.35">
      <c r="A1381" s="142"/>
      <c r="B1381" s="140"/>
      <c r="C1381" s="144" t="s">
        <v>866</v>
      </c>
      <c r="D1381" s="145" t="s">
        <v>865</v>
      </c>
      <c r="E1381" s="13"/>
    </row>
    <row r="1382" spans="1:5" ht="14.5" x14ac:dyDescent="0.35">
      <c r="A1382" s="142"/>
      <c r="B1382" s="140"/>
      <c r="C1382" s="144" t="s">
        <v>864</v>
      </c>
      <c r="D1382" s="148" t="s">
        <v>863</v>
      </c>
      <c r="E1382" s="13"/>
    </row>
    <row r="1383" spans="1:5" ht="14.5" x14ac:dyDescent="0.35">
      <c r="A1383" s="142"/>
      <c r="B1383" s="140"/>
      <c r="C1383" s="144" t="s">
        <v>862</v>
      </c>
      <c r="D1383" s="145" t="s">
        <v>2927</v>
      </c>
      <c r="E1383" s="13"/>
    </row>
    <row r="1384" spans="1:5" ht="14.5" x14ac:dyDescent="0.35">
      <c r="A1384" s="142"/>
      <c r="B1384" s="140"/>
      <c r="C1384" s="175" t="s">
        <v>861</v>
      </c>
      <c r="D1384" s="145" t="s">
        <v>860</v>
      </c>
      <c r="E1384" s="13"/>
    </row>
    <row r="1385" spans="1:5" ht="14.5" x14ac:dyDescent="0.35">
      <c r="A1385" s="142"/>
      <c r="B1385" s="140"/>
      <c r="C1385" s="144" t="s">
        <v>859</v>
      </c>
      <c r="D1385" s="145" t="s">
        <v>858</v>
      </c>
      <c r="E1385" s="13"/>
    </row>
    <row r="1386" spans="1:5" ht="14.5" x14ac:dyDescent="0.35">
      <c r="A1386" s="142"/>
      <c r="B1386" s="140"/>
      <c r="C1386" s="143"/>
      <c r="D1386" s="138"/>
      <c r="E1386" s="13"/>
    </row>
    <row r="1387" spans="1:5" ht="14.5" x14ac:dyDescent="0.35">
      <c r="A1387" s="142"/>
      <c r="B1387" s="143" t="s">
        <v>857</v>
      </c>
      <c r="C1387" s="141"/>
      <c r="D1387" s="169" t="s">
        <v>856</v>
      </c>
      <c r="E1387" s="13"/>
    </row>
    <row r="1388" spans="1:5" ht="14.5" x14ac:dyDescent="0.35">
      <c r="A1388" s="142"/>
      <c r="B1388" s="140"/>
      <c r="C1388" s="144" t="s">
        <v>855</v>
      </c>
      <c r="D1388" s="145" t="s">
        <v>854</v>
      </c>
      <c r="E1388" s="13"/>
    </row>
    <row r="1389" spans="1:5" ht="14.5" x14ac:dyDescent="0.35">
      <c r="A1389" s="142"/>
      <c r="B1389" s="140"/>
      <c r="C1389" s="144" t="s">
        <v>853</v>
      </c>
      <c r="D1389" s="145" t="s">
        <v>852</v>
      </c>
      <c r="E1389" s="13"/>
    </row>
    <row r="1390" spans="1:5" ht="14.5" x14ac:dyDescent="0.35">
      <c r="A1390" s="142"/>
      <c r="B1390" s="140"/>
      <c r="C1390" s="143"/>
      <c r="D1390" s="138"/>
      <c r="E1390" s="13"/>
    </row>
    <row r="1391" spans="1:5" ht="14.5" x14ac:dyDescent="0.35">
      <c r="A1391" s="142"/>
      <c r="B1391" s="143" t="s">
        <v>851</v>
      </c>
      <c r="C1391" s="141"/>
      <c r="D1391" s="138" t="s">
        <v>850</v>
      </c>
      <c r="E1391" s="13"/>
    </row>
    <row r="1392" spans="1:5" ht="14.5" x14ac:dyDescent="0.35">
      <c r="A1392" s="142"/>
      <c r="B1392" s="140"/>
      <c r="C1392" s="144" t="s">
        <v>849</v>
      </c>
      <c r="D1392" s="145" t="s">
        <v>848</v>
      </c>
      <c r="E1392" s="13"/>
    </row>
    <row r="1393" spans="1:5" ht="14.5" x14ac:dyDescent="0.35">
      <c r="A1393" s="142"/>
      <c r="B1393" s="140"/>
      <c r="C1393" s="144" t="s">
        <v>847</v>
      </c>
      <c r="D1393" s="145" t="s">
        <v>846</v>
      </c>
      <c r="E1393" s="13"/>
    </row>
    <row r="1394" spans="1:5" ht="14.5" x14ac:dyDescent="0.35">
      <c r="A1394" s="142"/>
      <c r="B1394" s="140"/>
      <c r="C1394" s="144" t="s">
        <v>845</v>
      </c>
      <c r="D1394" s="145" t="s">
        <v>844</v>
      </c>
      <c r="E1394" s="13"/>
    </row>
    <row r="1395" spans="1:5" ht="14.5" x14ac:dyDescent="0.35">
      <c r="A1395" s="142"/>
      <c r="B1395" s="140"/>
      <c r="C1395" s="175" t="s">
        <v>843</v>
      </c>
      <c r="D1395" s="145" t="s">
        <v>842</v>
      </c>
      <c r="E1395" s="13"/>
    </row>
    <row r="1396" spans="1:5" ht="14.5" x14ac:dyDescent="0.35">
      <c r="A1396" s="142"/>
      <c r="B1396" s="140"/>
      <c r="C1396" s="144" t="s">
        <v>841</v>
      </c>
      <c r="D1396" s="145" t="s">
        <v>840</v>
      </c>
      <c r="E1396" s="13"/>
    </row>
    <row r="1397" spans="1:5" ht="14.5" x14ac:dyDescent="0.35">
      <c r="A1397" s="142"/>
      <c r="B1397" s="140"/>
      <c r="C1397" s="144" t="s">
        <v>839</v>
      </c>
      <c r="D1397" s="145" t="s">
        <v>838</v>
      </c>
      <c r="E1397" s="13"/>
    </row>
    <row r="1398" spans="1:5" ht="14.5" x14ac:dyDescent="0.35">
      <c r="A1398" s="142"/>
      <c r="B1398" s="140"/>
      <c r="C1398" s="144" t="s">
        <v>837</v>
      </c>
      <c r="D1398" s="145" t="s">
        <v>836</v>
      </c>
      <c r="E1398" s="13"/>
    </row>
    <row r="1399" spans="1:5" ht="14.5" x14ac:dyDescent="0.35">
      <c r="A1399" s="142"/>
      <c r="B1399" s="140"/>
      <c r="C1399" s="144" t="s">
        <v>835</v>
      </c>
      <c r="D1399" s="145" t="s">
        <v>834</v>
      </c>
      <c r="E1399" s="13"/>
    </row>
    <row r="1400" spans="1:5" ht="14.5" x14ac:dyDescent="0.35">
      <c r="A1400" s="142"/>
      <c r="B1400" s="140"/>
      <c r="C1400" s="144" t="s">
        <v>833</v>
      </c>
      <c r="D1400" s="148" t="s">
        <v>832</v>
      </c>
      <c r="E1400" s="13"/>
    </row>
    <row r="1401" spans="1:5" ht="14.5" x14ac:dyDescent="0.35">
      <c r="A1401" s="142"/>
      <c r="B1401" s="140"/>
      <c r="C1401" s="144" t="s">
        <v>831</v>
      </c>
      <c r="D1401" s="148" t="s">
        <v>830</v>
      </c>
      <c r="E1401" s="13"/>
    </row>
    <row r="1402" spans="1:5" ht="14.5" x14ac:dyDescent="0.35">
      <c r="A1402" s="142"/>
      <c r="B1402" s="140"/>
      <c r="C1402" s="144" t="s">
        <v>829</v>
      </c>
      <c r="D1402" s="148" t="s">
        <v>828</v>
      </c>
      <c r="E1402" s="13"/>
    </row>
    <row r="1403" spans="1:5" ht="14.5" x14ac:dyDescent="0.35">
      <c r="A1403" s="142"/>
      <c r="B1403" s="140"/>
      <c r="C1403" s="143"/>
      <c r="D1403" s="138"/>
      <c r="E1403" s="13"/>
    </row>
    <row r="1404" spans="1:5" ht="14.5" x14ac:dyDescent="0.35">
      <c r="A1404" s="142"/>
      <c r="B1404" s="143" t="s">
        <v>827</v>
      </c>
      <c r="C1404" s="141"/>
      <c r="D1404" s="138" t="s">
        <v>825</v>
      </c>
      <c r="E1404" s="13"/>
    </row>
    <row r="1405" spans="1:5" ht="14.5" x14ac:dyDescent="0.35">
      <c r="A1405" s="142"/>
      <c r="B1405" s="140"/>
      <c r="C1405" s="144" t="s">
        <v>826</v>
      </c>
      <c r="D1405" s="145" t="s">
        <v>825</v>
      </c>
      <c r="E1405" s="13"/>
    </row>
    <row r="1406" spans="1:5" ht="14.5" x14ac:dyDescent="0.35">
      <c r="A1406" s="142"/>
      <c r="B1406" s="140"/>
      <c r="C1406" s="143"/>
      <c r="D1406" s="138"/>
      <c r="E1406" s="13"/>
    </row>
    <row r="1407" spans="1:5" ht="14.5" x14ac:dyDescent="0.35">
      <c r="A1407" s="142"/>
      <c r="B1407" s="140"/>
      <c r="C1407" s="143"/>
      <c r="D1407" s="138"/>
      <c r="E1407" s="13"/>
    </row>
    <row r="1408" spans="1:5" ht="14.5" x14ac:dyDescent="0.35">
      <c r="A1408" s="142"/>
      <c r="B1408" s="140"/>
      <c r="C1408" s="143"/>
      <c r="D1408" s="138" t="s">
        <v>108</v>
      </c>
      <c r="E1408" s="13"/>
    </row>
    <row r="1409" spans="1:5" ht="14.5" x14ac:dyDescent="0.35">
      <c r="A1409" s="142"/>
      <c r="B1409" s="140"/>
      <c r="C1409" s="144"/>
      <c r="D1409" s="145"/>
      <c r="E1409" s="13"/>
    </row>
    <row r="1410" spans="1:5" ht="14.5" x14ac:dyDescent="0.35">
      <c r="A1410" s="139">
        <v>86</v>
      </c>
      <c r="B1410" s="140"/>
      <c r="C1410" s="141"/>
      <c r="D1410" s="138" t="s">
        <v>824</v>
      </c>
      <c r="E1410" s="13"/>
    </row>
    <row r="1411" spans="1:5" ht="14.5" x14ac:dyDescent="0.35">
      <c r="A1411" s="142"/>
      <c r="B1411" s="140"/>
      <c r="C1411" s="143"/>
      <c r="D1411" s="138"/>
      <c r="E1411" s="13"/>
    </row>
    <row r="1412" spans="1:5" ht="14.5" x14ac:dyDescent="0.35">
      <c r="A1412" s="142"/>
      <c r="B1412" s="143" t="s">
        <v>823</v>
      </c>
      <c r="C1412" s="141"/>
      <c r="D1412" s="138" t="s">
        <v>821</v>
      </c>
      <c r="E1412" s="13"/>
    </row>
    <row r="1413" spans="1:5" ht="14.5" x14ac:dyDescent="0.35">
      <c r="A1413" s="142"/>
      <c r="B1413" s="140"/>
      <c r="C1413" s="144" t="s">
        <v>822</v>
      </c>
      <c r="D1413" s="145" t="s">
        <v>821</v>
      </c>
      <c r="E1413" s="13"/>
    </row>
    <row r="1414" spans="1:5" ht="14.5" x14ac:dyDescent="0.35">
      <c r="A1414" s="142"/>
      <c r="B1414" s="140"/>
      <c r="C1414" s="143"/>
      <c r="D1414" s="138"/>
      <c r="E1414" s="13"/>
    </row>
    <row r="1415" spans="1:5" ht="14.5" x14ac:dyDescent="0.35">
      <c r="A1415" s="142"/>
      <c r="B1415" s="143" t="s">
        <v>820</v>
      </c>
      <c r="C1415" s="141"/>
      <c r="D1415" s="138" t="s">
        <v>819</v>
      </c>
      <c r="E1415" s="13"/>
    </row>
    <row r="1416" spans="1:5" ht="14.5" x14ac:dyDescent="0.35">
      <c r="A1416" s="142"/>
      <c r="B1416" s="140"/>
      <c r="C1416" s="144" t="s">
        <v>818</v>
      </c>
      <c r="D1416" s="145" t="s">
        <v>817</v>
      </c>
      <c r="E1416" s="13"/>
    </row>
    <row r="1417" spans="1:5" ht="14.5" x14ac:dyDescent="0.35">
      <c r="A1417" s="142"/>
      <c r="B1417" s="140"/>
      <c r="C1417" s="144" t="s">
        <v>816</v>
      </c>
      <c r="D1417" s="145" t="s">
        <v>815</v>
      </c>
      <c r="E1417" s="13"/>
    </row>
    <row r="1418" spans="1:5" ht="14.5" x14ac:dyDescent="0.35">
      <c r="A1418" s="142"/>
      <c r="B1418" s="140"/>
      <c r="C1418" s="144" t="s">
        <v>814</v>
      </c>
      <c r="D1418" s="145" t="s">
        <v>813</v>
      </c>
      <c r="E1418" s="13"/>
    </row>
    <row r="1419" spans="1:5" ht="14.5" x14ac:dyDescent="0.35">
      <c r="A1419" s="142"/>
      <c r="B1419" s="140"/>
      <c r="C1419" s="143"/>
      <c r="D1419" s="138"/>
      <c r="E1419" s="13"/>
    </row>
    <row r="1420" spans="1:5" ht="14.5" x14ac:dyDescent="0.35">
      <c r="A1420" s="142"/>
      <c r="B1420" s="143" t="s">
        <v>812</v>
      </c>
      <c r="C1420" s="141"/>
      <c r="D1420" s="138" t="s">
        <v>810</v>
      </c>
      <c r="E1420" s="13"/>
    </row>
    <row r="1421" spans="1:5" ht="14.5" x14ac:dyDescent="0.35">
      <c r="A1421" s="142"/>
      <c r="B1421" s="140"/>
      <c r="C1421" s="144" t="s">
        <v>811</v>
      </c>
      <c r="D1421" s="145" t="s">
        <v>810</v>
      </c>
      <c r="E1421" s="13"/>
    </row>
    <row r="1422" spans="1:5" ht="14.5" x14ac:dyDescent="0.35">
      <c r="A1422" s="142"/>
      <c r="B1422" s="140"/>
      <c r="C1422" s="144" t="s">
        <v>809</v>
      </c>
      <c r="D1422" s="148" t="s">
        <v>808</v>
      </c>
      <c r="E1422" s="13"/>
    </row>
    <row r="1423" spans="1:5" ht="14.5" x14ac:dyDescent="0.35">
      <c r="A1423" s="142"/>
      <c r="B1423" s="140"/>
      <c r="C1423" s="144" t="s">
        <v>807</v>
      </c>
      <c r="D1423" s="145" t="s">
        <v>806</v>
      </c>
      <c r="E1423" s="13"/>
    </row>
    <row r="1424" spans="1:5" ht="14.5" x14ac:dyDescent="0.35">
      <c r="A1424" s="142"/>
      <c r="B1424" s="140"/>
      <c r="C1424" s="144"/>
      <c r="D1424" s="145"/>
      <c r="E1424" s="13"/>
    </row>
    <row r="1425" spans="1:5" ht="14.5" x14ac:dyDescent="0.35">
      <c r="A1425" s="139">
        <v>87</v>
      </c>
      <c r="B1425" s="140"/>
      <c r="C1425" s="141"/>
      <c r="D1425" s="138" t="s">
        <v>805</v>
      </c>
      <c r="E1425" s="13"/>
    </row>
    <row r="1426" spans="1:5" ht="14.5" x14ac:dyDescent="0.35">
      <c r="A1426" s="142"/>
      <c r="B1426" s="140"/>
      <c r="C1426" s="143"/>
      <c r="D1426" s="138"/>
      <c r="E1426" s="13"/>
    </row>
    <row r="1427" spans="1:5" ht="14.5" x14ac:dyDescent="0.35">
      <c r="A1427" s="142"/>
      <c r="B1427" s="143" t="s">
        <v>804</v>
      </c>
      <c r="C1427" s="141"/>
      <c r="D1427" s="169" t="s">
        <v>802</v>
      </c>
      <c r="E1427" s="13"/>
    </row>
    <row r="1428" spans="1:5" ht="14.5" x14ac:dyDescent="0.35">
      <c r="A1428" s="146"/>
      <c r="B1428" s="140"/>
      <c r="C1428" s="144" t="s">
        <v>803</v>
      </c>
      <c r="D1428" s="145" t="s">
        <v>802</v>
      </c>
      <c r="E1428" s="13"/>
    </row>
    <row r="1429" spans="1:5" ht="14.5" x14ac:dyDescent="0.35">
      <c r="A1429" s="142"/>
      <c r="B1429" s="140"/>
      <c r="C1429" s="143"/>
      <c r="D1429" s="138"/>
      <c r="E1429" s="13"/>
    </row>
    <row r="1430" spans="1:5" ht="29" x14ac:dyDescent="0.35">
      <c r="A1430" s="142"/>
      <c r="B1430" s="143" t="s">
        <v>801</v>
      </c>
      <c r="C1430" s="141"/>
      <c r="D1430" s="138" t="s">
        <v>799</v>
      </c>
      <c r="E1430" s="13"/>
    </row>
    <row r="1431" spans="1:5" ht="29" x14ac:dyDescent="0.35">
      <c r="A1431" s="142"/>
      <c r="B1431" s="140"/>
      <c r="C1431" s="144" t="s">
        <v>800</v>
      </c>
      <c r="D1431" s="145" t="s">
        <v>799</v>
      </c>
      <c r="E1431" s="13"/>
    </row>
    <row r="1432" spans="1:5" ht="14.5" x14ac:dyDescent="0.35">
      <c r="A1432" s="142"/>
      <c r="B1432" s="140"/>
      <c r="C1432" s="144" t="s">
        <v>798</v>
      </c>
      <c r="D1432" s="145" t="s">
        <v>797</v>
      </c>
      <c r="E1432" s="13"/>
    </row>
    <row r="1433" spans="1:5" ht="14.5" x14ac:dyDescent="0.35">
      <c r="A1433" s="142"/>
      <c r="B1433" s="140"/>
      <c r="C1433" s="144" t="s">
        <v>796</v>
      </c>
      <c r="D1433" s="145" t="s">
        <v>795</v>
      </c>
      <c r="E1433" s="13"/>
    </row>
    <row r="1434" spans="1:5" ht="14.5" x14ac:dyDescent="0.35">
      <c r="A1434" s="142"/>
      <c r="B1434" s="140"/>
      <c r="C1434" s="144"/>
      <c r="D1434" s="145"/>
      <c r="E1434" s="13"/>
    </row>
    <row r="1435" spans="1:5" ht="14.5" x14ac:dyDescent="0.35">
      <c r="A1435" s="142"/>
      <c r="B1435" s="143" t="s">
        <v>794</v>
      </c>
      <c r="C1435" s="141"/>
      <c r="D1435" s="138" t="s">
        <v>792</v>
      </c>
      <c r="E1435" s="13"/>
    </row>
    <row r="1436" spans="1:5" ht="14.5" x14ac:dyDescent="0.35">
      <c r="A1436" s="142"/>
      <c r="B1436" s="140"/>
      <c r="C1436" s="144" t="s">
        <v>793</v>
      </c>
      <c r="D1436" s="145" t="s">
        <v>792</v>
      </c>
      <c r="E1436" s="13"/>
    </row>
    <row r="1437" spans="1:5" ht="14.5" x14ac:dyDescent="0.35">
      <c r="A1437" s="142"/>
      <c r="B1437" s="140"/>
      <c r="C1437" s="144" t="s">
        <v>791</v>
      </c>
      <c r="D1437" s="145" t="s">
        <v>790</v>
      </c>
      <c r="E1437" s="13"/>
    </row>
    <row r="1438" spans="1:5" ht="14.5" x14ac:dyDescent="0.35">
      <c r="A1438" s="142"/>
      <c r="B1438" s="140"/>
      <c r="C1438" s="144" t="s">
        <v>789</v>
      </c>
      <c r="D1438" s="145" t="s">
        <v>788</v>
      </c>
      <c r="E1438" s="13"/>
    </row>
    <row r="1439" spans="1:5" ht="14.5" x14ac:dyDescent="0.35">
      <c r="A1439" s="142"/>
      <c r="B1439" s="140"/>
      <c r="C1439" s="143"/>
      <c r="D1439" s="138"/>
      <c r="E1439" s="13"/>
    </row>
    <row r="1440" spans="1:5" ht="14.5" x14ac:dyDescent="0.35">
      <c r="A1440" s="142"/>
      <c r="B1440" s="143" t="s">
        <v>787</v>
      </c>
      <c r="C1440" s="141"/>
      <c r="D1440" s="138" t="s">
        <v>785</v>
      </c>
      <c r="E1440" s="13"/>
    </row>
    <row r="1441" spans="1:5" ht="14.5" x14ac:dyDescent="0.35">
      <c r="A1441" s="142"/>
      <c r="B1441" s="140"/>
      <c r="C1441" s="144" t="s">
        <v>786</v>
      </c>
      <c r="D1441" s="145" t="s">
        <v>785</v>
      </c>
      <c r="E1441" s="13"/>
    </row>
    <row r="1442" spans="1:5" ht="14.5" x14ac:dyDescent="0.35">
      <c r="A1442" s="142"/>
      <c r="B1442" s="140"/>
      <c r="C1442" s="143"/>
      <c r="D1442" s="138"/>
      <c r="E1442" s="13"/>
    </row>
    <row r="1443" spans="1:5" ht="14.5" x14ac:dyDescent="0.35">
      <c r="A1443" s="139">
        <v>88</v>
      </c>
      <c r="B1443" s="140"/>
      <c r="C1443" s="141"/>
      <c r="D1443" s="138" t="s">
        <v>784</v>
      </c>
      <c r="E1443" s="13"/>
    </row>
    <row r="1444" spans="1:5" ht="14.5" x14ac:dyDescent="0.35">
      <c r="A1444" s="142"/>
      <c r="B1444" s="140"/>
      <c r="C1444" s="143"/>
      <c r="D1444" s="138"/>
      <c r="E1444" s="13"/>
    </row>
    <row r="1445" spans="1:5" ht="29" x14ac:dyDescent="0.35">
      <c r="A1445" s="142"/>
      <c r="B1445" s="143" t="s">
        <v>783</v>
      </c>
      <c r="C1445" s="141"/>
      <c r="D1445" s="138" t="s">
        <v>781</v>
      </c>
      <c r="E1445" s="13"/>
    </row>
    <row r="1446" spans="1:5" ht="29" x14ac:dyDescent="0.35">
      <c r="A1446" s="142"/>
      <c r="B1446" s="140"/>
      <c r="C1446" s="144" t="s">
        <v>782</v>
      </c>
      <c r="D1446" s="145" t="s">
        <v>781</v>
      </c>
      <c r="E1446" s="13"/>
    </row>
    <row r="1447" spans="1:5" ht="14.5" x14ac:dyDescent="0.35">
      <c r="A1447" s="142"/>
      <c r="B1447" s="140"/>
      <c r="C1447" s="144" t="s">
        <v>780</v>
      </c>
      <c r="D1447" s="145" t="s">
        <v>779</v>
      </c>
      <c r="E1447" s="13"/>
    </row>
    <row r="1448" spans="1:5" ht="29" x14ac:dyDescent="0.35">
      <c r="A1448" s="142"/>
      <c r="B1448" s="140"/>
      <c r="C1448" s="144" t="s">
        <v>778</v>
      </c>
      <c r="D1448" s="145" t="s">
        <v>777</v>
      </c>
      <c r="E1448" s="13"/>
    </row>
    <row r="1449" spans="1:5" ht="14.5" x14ac:dyDescent="0.35">
      <c r="A1449" s="142"/>
      <c r="B1449" s="140"/>
      <c r="C1449" s="144"/>
      <c r="D1449" s="145"/>
      <c r="E1449" s="13"/>
    </row>
    <row r="1450" spans="1:5" ht="14.5" x14ac:dyDescent="0.35">
      <c r="A1450" s="142"/>
      <c r="B1450" s="143" t="s">
        <v>776</v>
      </c>
      <c r="C1450" s="141"/>
      <c r="D1450" s="138" t="s">
        <v>775</v>
      </c>
      <c r="E1450" s="13"/>
    </row>
    <row r="1451" spans="1:5" ht="14.5" x14ac:dyDescent="0.35">
      <c r="A1451" s="142"/>
      <c r="B1451" s="140"/>
      <c r="C1451" s="144" t="s">
        <v>774</v>
      </c>
      <c r="D1451" s="145" t="s">
        <v>773</v>
      </c>
      <c r="E1451" s="13"/>
    </row>
    <row r="1452" spans="1:5" ht="14.5" x14ac:dyDescent="0.35">
      <c r="A1452" s="142"/>
      <c r="B1452" s="140"/>
      <c r="C1452" s="144" t="s">
        <v>772</v>
      </c>
      <c r="D1452" s="145" t="s">
        <v>771</v>
      </c>
      <c r="E1452" s="13"/>
    </row>
    <row r="1453" spans="1:5" ht="14.5" x14ac:dyDescent="0.35">
      <c r="A1453" s="142"/>
      <c r="B1453" s="140"/>
      <c r="C1453" s="144" t="s">
        <v>770</v>
      </c>
      <c r="D1453" s="145" t="s">
        <v>769</v>
      </c>
      <c r="E1453" s="13"/>
    </row>
    <row r="1454" spans="1:5" ht="14.5" x14ac:dyDescent="0.35">
      <c r="A1454" s="142"/>
      <c r="B1454" s="140"/>
      <c r="C1454" s="144" t="s">
        <v>768</v>
      </c>
      <c r="D1454" s="145" t="s">
        <v>767</v>
      </c>
      <c r="E1454" s="13"/>
    </row>
    <row r="1455" spans="1:5" ht="14.5" x14ac:dyDescent="0.35">
      <c r="A1455" s="142"/>
      <c r="B1455" s="140"/>
      <c r="C1455" s="144" t="s">
        <v>766</v>
      </c>
      <c r="D1455" s="145" t="s">
        <v>765</v>
      </c>
      <c r="E1455" s="13"/>
    </row>
    <row r="1456" spans="1:5" ht="14.5" x14ac:dyDescent="0.35">
      <c r="A1456" s="142"/>
      <c r="B1456" s="140"/>
      <c r="C1456" s="144" t="s">
        <v>764</v>
      </c>
      <c r="D1456" s="145" t="s">
        <v>763</v>
      </c>
      <c r="E1456" s="13"/>
    </row>
    <row r="1457" spans="1:5" ht="14.5" x14ac:dyDescent="0.35">
      <c r="A1457" s="142"/>
      <c r="B1457" s="140"/>
      <c r="C1457" s="143"/>
      <c r="D1457" s="145"/>
      <c r="E1457" s="13"/>
    </row>
    <row r="1458" spans="1:5" ht="14.5" x14ac:dyDescent="0.35">
      <c r="A1458" s="142"/>
      <c r="B1458" s="140"/>
      <c r="C1458" s="143"/>
      <c r="D1458" s="138"/>
      <c r="E1458" s="13"/>
    </row>
    <row r="1459" spans="1:5" ht="14.5" x14ac:dyDescent="0.35">
      <c r="A1459" s="142"/>
      <c r="B1459" s="140"/>
      <c r="C1459" s="143"/>
      <c r="D1459" s="138" t="s">
        <v>107</v>
      </c>
      <c r="E1459" s="13"/>
    </row>
    <row r="1460" spans="1:5" ht="14.5" x14ac:dyDescent="0.35">
      <c r="A1460" s="142"/>
      <c r="B1460" s="140"/>
      <c r="C1460" s="144"/>
      <c r="D1460" s="145"/>
      <c r="E1460" s="13"/>
    </row>
    <row r="1461" spans="1:5" ht="14.5" x14ac:dyDescent="0.35">
      <c r="A1461" s="139">
        <v>90</v>
      </c>
      <c r="B1461" s="140"/>
      <c r="C1461" s="141"/>
      <c r="D1461" s="138" t="s">
        <v>761</v>
      </c>
      <c r="E1461" s="13"/>
    </row>
    <row r="1462" spans="1:5" ht="14.5" x14ac:dyDescent="0.35">
      <c r="A1462" s="142"/>
      <c r="B1462" s="140"/>
      <c r="C1462" s="143"/>
      <c r="D1462" s="138"/>
      <c r="E1462" s="13"/>
    </row>
    <row r="1463" spans="1:5" ht="14.5" x14ac:dyDescent="0.35">
      <c r="A1463" s="142"/>
      <c r="B1463" s="143" t="s">
        <v>762</v>
      </c>
      <c r="C1463" s="141"/>
      <c r="D1463" s="138" t="s">
        <v>761</v>
      </c>
      <c r="E1463" s="13"/>
    </row>
    <row r="1464" spans="1:5" ht="14.5" x14ac:dyDescent="0.35">
      <c r="A1464" s="142"/>
      <c r="B1464" s="140"/>
      <c r="C1464" s="144" t="s">
        <v>760</v>
      </c>
      <c r="D1464" s="145" t="s">
        <v>2928</v>
      </c>
      <c r="E1464" s="13"/>
    </row>
    <row r="1465" spans="1:5" ht="14.5" x14ac:dyDescent="0.35">
      <c r="A1465" s="142"/>
      <c r="B1465" s="140"/>
      <c r="C1465" s="144" t="s">
        <v>759</v>
      </c>
      <c r="D1465" s="148" t="s">
        <v>758</v>
      </c>
      <c r="E1465" s="13"/>
    </row>
    <row r="1466" spans="1:5" ht="14.5" x14ac:dyDescent="0.35">
      <c r="A1466" s="142"/>
      <c r="B1466" s="140"/>
      <c r="C1466" s="144" t="s">
        <v>757</v>
      </c>
      <c r="D1466" s="145" t="s">
        <v>756</v>
      </c>
      <c r="E1466" s="13"/>
    </row>
    <row r="1467" spans="1:5" ht="14.5" x14ac:dyDescent="0.35">
      <c r="A1467" s="142"/>
      <c r="B1467" s="140"/>
      <c r="C1467" s="144" t="s">
        <v>755</v>
      </c>
      <c r="D1467" s="145" t="s">
        <v>754</v>
      </c>
      <c r="E1467" s="13"/>
    </row>
    <row r="1468" spans="1:5" ht="14.5" x14ac:dyDescent="0.35">
      <c r="A1468" s="142"/>
      <c r="B1468" s="140"/>
      <c r="C1468" s="143"/>
      <c r="D1468" s="138"/>
      <c r="E1468" s="13"/>
    </row>
    <row r="1469" spans="1:5" ht="14.5" x14ac:dyDescent="0.35">
      <c r="A1469" s="139">
        <v>91</v>
      </c>
      <c r="B1469" s="140"/>
      <c r="C1469" s="141"/>
      <c r="D1469" s="138" t="s">
        <v>752</v>
      </c>
      <c r="E1469" s="13"/>
    </row>
    <row r="1470" spans="1:5" ht="14.5" x14ac:dyDescent="0.35">
      <c r="A1470" s="142"/>
      <c r="B1470" s="140"/>
      <c r="C1470" s="143"/>
      <c r="D1470" s="138"/>
      <c r="E1470" s="13"/>
    </row>
    <row r="1471" spans="1:5" ht="14.5" x14ac:dyDescent="0.35">
      <c r="A1471" s="142"/>
      <c r="B1471" s="143" t="s">
        <v>753</v>
      </c>
      <c r="C1471" s="141"/>
      <c r="D1471" s="138" t="s">
        <v>752</v>
      </c>
      <c r="E1471" s="13"/>
    </row>
    <row r="1472" spans="1:5" ht="14.5" x14ac:dyDescent="0.35">
      <c r="A1472" s="142"/>
      <c r="B1472" s="140"/>
      <c r="C1472" s="144" t="s">
        <v>751</v>
      </c>
      <c r="D1472" s="145" t="s">
        <v>750</v>
      </c>
      <c r="E1472" s="13"/>
    </row>
    <row r="1473" spans="1:5" ht="14.5" x14ac:dyDescent="0.35">
      <c r="A1473" s="142"/>
      <c r="B1473" s="140"/>
      <c r="C1473" s="144" t="s">
        <v>749</v>
      </c>
      <c r="D1473" s="145" t="s">
        <v>748</v>
      </c>
      <c r="E1473" s="13"/>
    </row>
    <row r="1474" spans="1:5" ht="29" x14ac:dyDescent="0.35">
      <c r="A1474" s="142"/>
      <c r="B1474" s="140"/>
      <c r="C1474" s="144" t="s">
        <v>747</v>
      </c>
      <c r="D1474" s="145" t="s">
        <v>746</v>
      </c>
      <c r="E1474" s="13"/>
    </row>
    <row r="1475" spans="1:5" ht="29" x14ac:dyDescent="0.35">
      <c r="A1475" s="142"/>
      <c r="B1475" s="140"/>
      <c r="C1475" s="144" t="s">
        <v>745</v>
      </c>
      <c r="D1475" s="145" t="s">
        <v>744</v>
      </c>
      <c r="E1475" s="13"/>
    </row>
    <row r="1476" spans="1:5" ht="14.5" x14ac:dyDescent="0.35">
      <c r="A1476" s="142"/>
      <c r="B1476" s="140"/>
      <c r="C1476" s="144" t="s">
        <v>743</v>
      </c>
      <c r="D1476" s="145" t="s">
        <v>742</v>
      </c>
      <c r="E1476" s="13"/>
    </row>
    <row r="1477" spans="1:5" ht="14.5" x14ac:dyDescent="0.35">
      <c r="A1477" s="142"/>
      <c r="B1477" s="140"/>
      <c r="C1477" s="144" t="s">
        <v>741</v>
      </c>
      <c r="D1477" s="148" t="s">
        <v>740</v>
      </c>
      <c r="E1477" s="13"/>
    </row>
    <row r="1478" spans="1:5" ht="14.5" x14ac:dyDescent="0.35">
      <c r="A1478" s="142"/>
      <c r="B1478" s="140"/>
      <c r="C1478" s="143"/>
      <c r="D1478" s="138"/>
      <c r="E1478" s="13"/>
    </row>
    <row r="1479" spans="1:5" ht="14.5" x14ac:dyDescent="0.35">
      <c r="A1479" s="139">
        <v>92</v>
      </c>
      <c r="B1479" s="140"/>
      <c r="C1479" s="141"/>
      <c r="D1479" s="138" t="s">
        <v>737</v>
      </c>
      <c r="E1479" s="13"/>
    </row>
    <row r="1480" spans="1:5" ht="14.5" x14ac:dyDescent="0.35">
      <c r="A1480" s="142"/>
      <c r="B1480" s="140"/>
      <c r="C1480" s="143"/>
      <c r="D1480" s="138"/>
      <c r="E1480" s="13"/>
    </row>
    <row r="1481" spans="1:5" ht="14.5" x14ac:dyDescent="0.35">
      <c r="A1481" s="142"/>
      <c r="B1481" s="143" t="s">
        <v>739</v>
      </c>
      <c r="C1481" s="141"/>
      <c r="D1481" s="138" t="s">
        <v>737</v>
      </c>
      <c r="E1481" s="13"/>
    </row>
    <row r="1482" spans="1:5" ht="14.5" x14ac:dyDescent="0.35">
      <c r="A1482" s="142"/>
      <c r="B1482" s="140"/>
      <c r="C1482" s="144" t="s">
        <v>738</v>
      </c>
      <c r="D1482" s="145" t="s">
        <v>737</v>
      </c>
      <c r="E1482" s="13"/>
    </row>
    <row r="1483" spans="1:5" ht="14.5" x14ac:dyDescent="0.35">
      <c r="A1483" s="142"/>
      <c r="B1483" s="140"/>
      <c r="C1483" s="143"/>
      <c r="D1483" s="138"/>
      <c r="E1483" s="13"/>
    </row>
    <row r="1484" spans="1:5" ht="14.5" x14ac:dyDescent="0.35">
      <c r="A1484" s="139">
        <v>93</v>
      </c>
      <c r="B1484" s="140"/>
      <c r="C1484" s="141"/>
      <c r="D1484" s="138" t="s">
        <v>736</v>
      </c>
      <c r="E1484" s="13"/>
    </row>
    <row r="1485" spans="1:5" ht="14.5" x14ac:dyDescent="0.35">
      <c r="A1485" s="142"/>
      <c r="B1485" s="140"/>
      <c r="C1485" s="143"/>
      <c r="D1485" s="138"/>
      <c r="E1485" s="13"/>
    </row>
    <row r="1486" spans="1:5" ht="14.5" x14ac:dyDescent="0.35">
      <c r="A1486" s="142"/>
      <c r="B1486" s="143" t="s">
        <v>735</v>
      </c>
      <c r="C1486" s="141"/>
      <c r="D1486" s="138" t="s">
        <v>734</v>
      </c>
      <c r="E1486" s="13"/>
    </row>
    <row r="1487" spans="1:5" ht="14.5" x14ac:dyDescent="0.35">
      <c r="A1487" s="142"/>
      <c r="B1487" s="140"/>
      <c r="C1487" s="144" t="s">
        <v>733</v>
      </c>
      <c r="D1487" s="145" t="s">
        <v>732</v>
      </c>
      <c r="E1487" s="13"/>
    </row>
    <row r="1488" spans="1:5" ht="14.5" x14ac:dyDescent="0.35">
      <c r="A1488" s="142"/>
      <c r="B1488" s="140"/>
      <c r="C1488" s="144" t="s">
        <v>731</v>
      </c>
      <c r="D1488" s="145" t="s">
        <v>730</v>
      </c>
      <c r="E1488" s="13"/>
    </row>
    <row r="1489" spans="1:5" ht="14.5" x14ac:dyDescent="0.35">
      <c r="A1489" s="142"/>
      <c r="B1489" s="140"/>
      <c r="C1489" s="144" t="s">
        <v>729</v>
      </c>
      <c r="D1489" s="145" t="s">
        <v>728</v>
      </c>
      <c r="E1489" s="13"/>
    </row>
    <row r="1490" spans="1:5" ht="14.5" x14ac:dyDescent="0.35">
      <c r="A1490" s="142"/>
      <c r="B1490" s="140"/>
      <c r="C1490" s="144" t="s">
        <v>727</v>
      </c>
      <c r="D1490" s="145" t="s">
        <v>726</v>
      </c>
      <c r="E1490" s="13"/>
    </row>
    <row r="1491" spans="1:5" ht="14.5" x14ac:dyDescent="0.35">
      <c r="A1491" s="142"/>
      <c r="B1491" s="140"/>
      <c r="C1491" s="143"/>
      <c r="D1491" s="138"/>
      <c r="E1491" s="13"/>
    </row>
    <row r="1492" spans="1:5" ht="14.5" x14ac:dyDescent="0.35">
      <c r="A1492" s="142"/>
      <c r="B1492" s="143" t="s">
        <v>725</v>
      </c>
      <c r="C1492" s="141"/>
      <c r="D1492" s="138" t="s">
        <v>724</v>
      </c>
      <c r="E1492" s="13"/>
    </row>
    <row r="1493" spans="1:5" ht="14.5" x14ac:dyDescent="0.35">
      <c r="A1493" s="142"/>
      <c r="B1493" s="140"/>
      <c r="C1493" s="144" t="s">
        <v>723</v>
      </c>
      <c r="D1493" s="145" t="s">
        <v>722</v>
      </c>
      <c r="E1493" s="13"/>
    </row>
    <row r="1494" spans="1:5" ht="14.5" x14ac:dyDescent="0.35">
      <c r="A1494" s="142"/>
      <c r="B1494" s="140"/>
      <c r="C1494" s="144" t="s">
        <v>721</v>
      </c>
      <c r="D1494" s="145" t="s">
        <v>720</v>
      </c>
      <c r="E1494" s="13"/>
    </row>
    <row r="1495" spans="1:5" ht="14.5" x14ac:dyDescent="0.35">
      <c r="A1495" s="142"/>
      <c r="B1495" s="140"/>
      <c r="C1495" s="144"/>
      <c r="D1495" s="145"/>
      <c r="E1495" s="13"/>
    </row>
    <row r="1496" spans="1:5" ht="14.5" x14ac:dyDescent="0.35">
      <c r="A1496" s="142"/>
      <c r="B1496" s="140"/>
      <c r="C1496" s="143"/>
      <c r="D1496" s="138"/>
      <c r="E1496" s="13"/>
    </row>
    <row r="1497" spans="1:5" ht="14.5" x14ac:dyDescent="0.35">
      <c r="A1497" s="142"/>
      <c r="B1497" s="140"/>
      <c r="C1497" s="143"/>
      <c r="D1497" s="138" t="s">
        <v>106</v>
      </c>
      <c r="E1497" s="13"/>
    </row>
    <row r="1498" spans="1:5" ht="14.5" x14ac:dyDescent="0.35">
      <c r="A1498" s="142"/>
      <c r="B1498" s="140"/>
      <c r="C1498" s="143"/>
      <c r="D1498" s="138"/>
      <c r="E1498" s="13"/>
    </row>
    <row r="1499" spans="1:5" ht="29" x14ac:dyDescent="0.35">
      <c r="A1499" s="139">
        <v>94</v>
      </c>
      <c r="B1499" s="140"/>
      <c r="C1499" s="141"/>
      <c r="D1499" s="138" t="s">
        <v>719</v>
      </c>
      <c r="E1499" s="13"/>
    </row>
    <row r="1500" spans="1:5" ht="14.5" x14ac:dyDescent="0.35">
      <c r="A1500" s="142"/>
      <c r="B1500" s="140"/>
      <c r="C1500" s="143"/>
      <c r="D1500" s="138"/>
      <c r="E1500" s="13"/>
    </row>
    <row r="1501" spans="1:5" ht="14.5" x14ac:dyDescent="0.35">
      <c r="A1501" s="142"/>
      <c r="B1501" s="143" t="s">
        <v>718</v>
      </c>
      <c r="C1501" s="141"/>
      <c r="D1501" s="138" t="s">
        <v>717</v>
      </c>
      <c r="E1501" s="13"/>
    </row>
    <row r="1502" spans="1:5" ht="14.5" x14ac:dyDescent="0.35">
      <c r="A1502" s="142"/>
      <c r="B1502" s="140"/>
      <c r="C1502" s="144" t="s">
        <v>716</v>
      </c>
      <c r="D1502" s="145" t="s">
        <v>715</v>
      </c>
      <c r="E1502" s="13"/>
    </row>
    <row r="1503" spans="1:5" ht="14.5" x14ac:dyDescent="0.35">
      <c r="A1503" s="142"/>
      <c r="B1503" s="140"/>
      <c r="C1503" s="144" t="s">
        <v>714</v>
      </c>
      <c r="D1503" s="145" t="s">
        <v>713</v>
      </c>
      <c r="E1503" s="13"/>
    </row>
    <row r="1504" spans="1:5" ht="14.5" x14ac:dyDescent="0.35">
      <c r="A1504" s="142"/>
      <c r="B1504" s="140"/>
      <c r="C1504" s="143"/>
      <c r="D1504" s="138"/>
      <c r="E1504" s="13"/>
    </row>
    <row r="1505" spans="1:5" ht="14.5" x14ac:dyDescent="0.35">
      <c r="A1505" s="142"/>
      <c r="B1505" s="143" t="s">
        <v>712</v>
      </c>
      <c r="C1505" s="141"/>
      <c r="D1505" s="138" t="s">
        <v>710</v>
      </c>
      <c r="E1505" s="13"/>
    </row>
    <row r="1506" spans="1:5" ht="14.5" x14ac:dyDescent="0.35">
      <c r="A1506" s="142"/>
      <c r="B1506" s="140"/>
      <c r="C1506" s="144" t="s">
        <v>711</v>
      </c>
      <c r="D1506" s="145" t="s">
        <v>710</v>
      </c>
      <c r="E1506" s="13"/>
    </row>
    <row r="1507" spans="1:5" ht="14.5" x14ac:dyDescent="0.35">
      <c r="A1507" s="142"/>
      <c r="B1507" s="140"/>
      <c r="C1507" s="143"/>
      <c r="D1507" s="138"/>
      <c r="E1507" s="13"/>
    </row>
    <row r="1508" spans="1:5" ht="29" x14ac:dyDescent="0.35">
      <c r="A1508" s="142"/>
      <c r="B1508" s="143" t="s">
        <v>709</v>
      </c>
      <c r="C1508" s="141"/>
      <c r="D1508" s="138" t="s">
        <v>708</v>
      </c>
      <c r="E1508" s="13"/>
    </row>
    <row r="1509" spans="1:5" ht="14.5" x14ac:dyDescent="0.35">
      <c r="A1509" s="142"/>
      <c r="B1509" s="140"/>
      <c r="C1509" s="144" t="s">
        <v>707</v>
      </c>
      <c r="D1509" s="145" t="s">
        <v>706</v>
      </c>
      <c r="E1509" s="13"/>
    </row>
    <row r="1510" spans="1:5" ht="14.5" x14ac:dyDescent="0.35">
      <c r="A1510" s="142"/>
      <c r="B1510" s="140"/>
      <c r="C1510" s="144" t="s">
        <v>705</v>
      </c>
      <c r="D1510" s="148" t="s">
        <v>704</v>
      </c>
      <c r="E1510" s="13"/>
    </row>
    <row r="1511" spans="1:5" ht="29" x14ac:dyDescent="0.35">
      <c r="A1511" s="142"/>
      <c r="B1511" s="140"/>
      <c r="C1511" s="144" t="s">
        <v>703</v>
      </c>
      <c r="D1511" s="145" t="s">
        <v>2929</v>
      </c>
      <c r="E1511" s="13"/>
    </row>
    <row r="1512" spans="1:5" ht="14.5" x14ac:dyDescent="0.35">
      <c r="A1512" s="179"/>
      <c r="B1512" s="140"/>
      <c r="C1512" s="141" t="s">
        <v>702</v>
      </c>
      <c r="D1512" s="145" t="s">
        <v>701</v>
      </c>
      <c r="E1512" s="13"/>
    </row>
    <row r="1513" spans="1:5" ht="14.5" x14ac:dyDescent="0.35">
      <c r="A1513" s="179"/>
      <c r="B1513" s="140"/>
      <c r="C1513" s="141" t="s">
        <v>700</v>
      </c>
      <c r="D1513" s="145" t="s">
        <v>699</v>
      </c>
      <c r="E1513" s="13"/>
    </row>
    <row r="1514" spans="1:5" ht="14.5" x14ac:dyDescent="0.35">
      <c r="A1514" s="179"/>
      <c r="B1514" s="140"/>
      <c r="C1514" s="141" t="s">
        <v>698</v>
      </c>
      <c r="D1514" s="145" t="s">
        <v>697</v>
      </c>
      <c r="E1514" s="13"/>
    </row>
    <row r="1515" spans="1:5" ht="14.5" x14ac:dyDescent="0.35">
      <c r="A1515" s="179"/>
      <c r="B1515" s="140"/>
      <c r="C1515" s="141" t="s">
        <v>696</v>
      </c>
      <c r="D1515" s="145" t="s">
        <v>695</v>
      </c>
      <c r="E1515" s="13"/>
    </row>
    <row r="1516" spans="1:5" ht="14.5" x14ac:dyDescent="0.35">
      <c r="A1516" s="179"/>
      <c r="B1516" s="140"/>
      <c r="C1516" s="141" t="s">
        <v>694</v>
      </c>
      <c r="D1516" s="148" t="s">
        <v>693</v>
      </c>
      <c r="E1516" s="13"/>
    </row>
    <row r="1517" spans="1:5" ht="29" x14ac:dyDescent="0.35">
      <c r="A1517" s="179"/>
      <c r="B1517" s="140"/>
      <c r="C1517" s="141" t="s">
        <v>692</v>
      </c>
      <c r="D1517" s="145" t="s">
        <v>691</v>
      </c>
      <c r="E1517" s="13"/>
    </row>
    <row r="1518" spans="1:5" ht="14.5" x14ac:dyDescent="0.35">
      <c r="A1518" s="179"/>
      <c r="B1518" s="140"/>
      <c r="C1518" s="141" t="s">
        <v>690</v>
      </c>
      <c r="D1518" s="145" t="s">
        <v>689</v>
      </c>
      <c r="E1518" s="13"/>
    </row>
    <row r="1519" spans="1:5" ht="14.5" x14ac:dyDescent="0.35">
      <c r="A1519" s="179"/>
      <c r="B1519" s="140"/>
      <c r="C1519" s="141" t="s">
        <v>688</v>
      </c>
      <c r="D1519" s="145" t="s">
        <v>687</v>
      </c>
      <c r="E1519" s="13"/>
    </row>
    <row r="1520" spans="1:5" ht="14.5" x14ac:dyDescent="0.35">
      <c r="A1520" s="179"/>
      <c r="B1520" s="140"/>
      <c r="C1520" s="141"/>
      <c r="D1520" s="145"/>
      <c r="E1520" s="13"/>
    </row>
    <row r="1521" spans="1:5" ht="14.5" x14ac:dyDescent="0.35">
      <c r="A1521" s="139">
        <v>95</v>
      </c>
      <c r="B1521" s="140"/>
      <c r="C1521" s="141"/>
      <c r="D1521" s="138" t="s">
        <v>686</v>
      </c>
      <c r="E1521" s="13"/>
    </row>
    <row r="1522" spans="1:5" ht="14.5" x14ac:dyDescent="0.35">
      <c r="A1522" s="142"/>
      <c r="B1522" s="140"/>
      <c r="C1522" s="143"/>
      <c r="D1522" s="138"/>
      <c r="E1522" s="13"/>
    </row>
    <row r="1523" spans="1:5" ht="14.5" x14ac:dyDescent="0.35">
      <c r="A1523" s="142"/>
      <c r="B1523" s="143" t="s">
        <v>685</v>
      </c>
      <c r="C1523" s="141"/>
      <c r="D1523" s="138" t="s">
        <v>684</v>
      </c>
      <c r="E1523" s="13"/>
    </row>
    <row r="1524" spans="1:5" ht="14.5" x14ac:dyDescent="0.35">
      <c r="A1524" s="142"/>
      <c r="B1524" s="140"/>
      <c r="C1524" s="144" t="s">
        <v>683</v>
      </c>
      <c r="D1524" s="145" t="s">
        <v>682</v>
      </c>
      <c r="E1524" s="13"/>
    </row>
    <row r="1525" spans="1:5" ht="14.5" x14ac:dyDescent="0.35">
      <c r="A1525" s="142"/>
      <c r="B1525" s="140"/>
      <c r="C1525" s="144" t="s">
        <v>681</v>
      </c>
      <c r="D1525" s="145" t="s">
        <v>680</v>
      </c>
      <c r="E1525" s="13"/>
    </row>
    <row r="1526" spans="1:5" ht="14.5" x14ac:dyDescent="0.35">
      <c r="A1526" s="142"/>
      <c r="B1526" s="140"/>
      <c r="C1526" s="143"/>
      <c r="D1526" s="138"/>
      <c r="E1526" s="13"/>
    </row>
    <row r="1527" spans="1:5" ht="14.5" x14ac:dyDescent="0.35">
      <c r="A1527" s="142"/>
      <c r="B1527" s="143" t="s">
        <v>679</v>
      </c>
      <c r="C1527" s="141"/>
      <c r="D1527" s="138" t="s">
        <v>678</v>
      </c>
      <c r="E1527" s="13"/>
    </row>
    <row r="1528" spans="1:5" ht="14.5" x14ac:dyDescent="0.35">
      <c r="A1528" s="142"/>
      <c r="B1528" s="140"/>
      <c r="C1528" s="144" t="s">
        <v>677</v>
      </c>
      <c r="D1528" s="145" t="s">
        <v>676</v>
      </c>
      <c r="E1528" s="13"/>
    </row>
    <row r="1529" spans="1:5" ht="14.5" x14ac:dyDescent="0.35">
      <c r="A1529" s="142"/>
      <c r="B1529" s="140"/>
      <c r="C1529" s="144" t="s">
        <v>675</v>
      </c>
      <c r="D1529" s="145" t="s">
        <v>674</v>
      </c>
      <c r="E1529" s="13"/>
    </row>
    <row r="1530" spans="1:5" ht="14.5" x14ac:dyDescent="0.35">
      <c r="A1530" s="142"/>
      <c r="B1530" s="140"/>
      <c r="C1530" s="144" t="s">
        <v>673</v>
      </c>
      <c r="D1530" s="145" t="s">
        <v>672</v>
      </c>
      <c r="E1530" s="13"/>
    </row>
    <row r="1531" spans="1:5" ht="14.5" x14ac:dyDescent="0.35">
      <c r="A1531" s="142"/>
      <c r="B1531" s="140"/>
      <c r="C1531" s="144" t="s">
        <v>671</v>
      </c>
      <c r="D1531" s="145" t="s">
        <v>670</v>
      </c>
      <c r="E1531" s="13"/>
    </row>
    <row r="1532" spans="1:5" ht="14.5" x14ac:dyDescent="0.35">
      <c r="A1532" s="142"/>
      <c r="B1532" s="140"/>
      <c r="C1532" s="144" t="s">
        <v>669</v>
      </c>
      <c r="D1532" s="145" t="s">
        <v>668</v>
      </c>
      <c r="E1532" s="13"/>
    </row>
    <row r="1533" spans="1:5" ht="14.5" x14ac:dyDescent="0.35">
      <c r="A1533" s="142"/>
      <c r="B1533" s="140"/>
      <c r="C1533" s="144" t="s">
        <v>667</v>
      </c>
      <c r="D1533" s="145" t="s">
        <v>666</v>
      </c>
      <c r="E1533" s="13"/>
    </row>
    <row r="1534" spans="1:5" ht="14.5" x14ac:dyDescent="0.35">
      <c r="A1534" s="142"/>
      <c r="B1534" s="140"/>
      <c r="C1534" s="143"/>
      <c r="D1534" s="138"/>
      <c r="E1534" s="13"/>
    </row>
    <row r="1535" spans="1:5" ht="14.5" x14ac:dyDescent="0.35">
      <c r="A1535" s="139">
        <v>96</v>
      </c>
      <c r="B1535" s="140"/>
      <c r="C1535" s="141"/>
      <c r="D1535" s="138" t="s">
        <v>664</v>
      </c>
      <c r="E1535" s="13"/>
    </row>
    <row r="1536" spans="1:5" ht="14.5" x14ac:dyDescent="0.35">
      <c r="A1536" s="142"/>
      <c r="B1536" s="140"/>
      <c r="C1536" s="143"/>
      <c r="D1536" s="138"/>
      <c r="E1536" s="13"/>
    </row>
    <row r="1537" spans="1:5" ht="14.5" x14ac:dyDescent="0.35">
      <c r="A1537" s="142"/>
      <c r="B1537" s="143" t="s">
        <v>665</v>
      </c>
      <c r="C1537" s="141"/>
      <c r="D1537" s="138" t="s">
        <v>664</v>
      </c>
      <c r="E1537" s="13"/>
    </row>
    <row r="1538" spans="1:5" ht="14.5" x14ac:dyDescent="0.35">
      <c r="A1538" s="142"/>
      <c r="B1538" s="140"/>
      <c r="C1538" s="144" t="s">
        <v>663</v>
      </c>
      <c r="D1538" s="145" t="s">
        <v>662</v>
      </c>
      <c r="E1538" s="13"/>
    </row>
    <row r="1539" spans="1:5" ht="14.5" x14ac:dyDescent="0.35">
      <c r="A1539" s="142"/>
      <c r="B1539" s="140"/>
      <c r="C1539" s="144" t="s">
        <v>661</v>
      </c>
      <c r="D1539" s="145" t="s">
        <v>2930</v>
      </c>
      <c r="E1539" s="13"/>
    </row>
    <row r="1540" spans="1:5" ht="14.5" x14ac:dyDescent="0.35">
      <c r="A1540" s="142"/>
      <c r="B1540" s="140"/>
      <c r="C1540" s="144" t="s">
        <v>660</v>
      </c>
      <c r="D1540" s="145" t="s">
        <v>659</v>
      </c>
      <c r="E1540" s="13"/>
    </row>
    <row r="1541" spans="1:5" ht="14.5" x14ac:dyDescent="0.35">
      <c r="A1541" s="142"/>
      <c r="B1541" s="140"/>
      <c r="C1541" s="144" t="s">
        <v>658</v>
      </c>
      <c r="D1541" s="148" t="s">
        <v>657</v>
      </c>
      <c r="E1541" s="13"/>
    </row>
    <row r="1542" spans="1:5" ht="14.5" x14ac:dyDescent="0.35">
      <c r="A1542" s="142"/>
      <c r="B1542" s="140"/>
      <c r="C1542" s="144" t="s">
        <v>656</v>
      </c>
      <c r="D1542" s="145" t="s">
        <v>2931</v>
      </c>
      <c r="E1542" s="13"/>
    </row>
    <row r="1543" spans="1:5" ht="14.5" x14ac:dyDescent="0.35">
      <c r="A1543" s="149"/>
      <c r="B1543" s="150"/>
      <c r="C1543" s="143"/>
      <c r="D1543" s="138"/>
      <c r="E1543" s="13"/>
    </row>
    <row r="1544" spans="1:5" ht="14.5" x14ac:dyDescent="0.35">
      <c r="A1544" s="142"/>
      <c r="B1544" s="140"/>
      <c r="C1544" s="143"/>
      <c r="D1544" s="138"/>
      <c r="E1544" s="13"/>
    </row>
    <row r="1545" spans="1:5" ht="43.5" x14ac:dyDescent="0.35">
      <c r="A1545" s="142"/>
      <c r="B1545" s="140"/>
      <c r="C1545" s="143"/>
      <c r="D1545" s="138" t="s">
        <v>105</v>
      </c>
      <c r="E1545" s="13"/>
    </row>
    <row r="1546" spans="1:5" ht="14.5" x14ac:dyDescent="0.35">
      <c r="A1546" s="142"/>
      <c r="B1546" s="140"/>
      <c r="C1546" s="144"/>
      <c r="D1546" s="145"/>
      <c r="E1546" s="13"/>
    </row>
    <row r="1547" spans="1:5" ht="14.5" x14ac:dyDescent="0.35">
      <c r="A1547" s="139">
        <v>97</v>
      </c>
      <c r="B1547" s="140"/>
      <c r="C1547" s="141"/>
      <c r="D1547" s="138" t="s">
        <v>654</v>
      </c>
      <c r="E1547" s="13"/>
    </row>
    <row r="1548" spans="1:5" ht="14.5" x14ac:dyDescent="0.35">
      <c r="A1548" s="142"/>
      <c r="B1548" s="140"/>
      <c r="C1548" s="143"/>
      <c r="D1548" s="138"/>
      <c r="E1548" s="13"/>
    </row>
    <row r="1549" spans="1:5" ht="14.5" x14ac:dyDescent="0.35">
      <c r="A1549" s="142"/>
      <c r="B1549" s="143" t="s">
        <v>655</v>
      </c>
      <c r="C1549" s="141"/>
      <c r="D1549" s="138" t="s">
        <v>654</v>
      </c>
      <c r="E1549" s="13"/>
    </row>
    <row r="1550" spans="1:5" ht="14.5" x14ac:dyDescent="0.35">
      <c r="A1550" s="142"/>
      <c r="B1550" s="140"/>
      <c r="C1550" s="144" t="s">
        <v>653</v>
      </c>
      <c r="D1550" s="145" t="s">
        <v>2932</v>
      </c>
      <c r="E1550" s="13"/>
    </row>
    <row r="1551" spans="1:5" ht="14.5" x14ac:dyDescent="0.35">
      <c r="A1551" s="142"/>
      <c r="B1551" s="140"/>
      <c r="C1551" s="143"/>
      <c r="D1551" s="138"/>
      <c r="E1551" s="13"/>
    </row>
    <row r="1552" spans="1:5" ht="29" x14ac:dyDescent="0.35">
      <c r="A1552" s="139">
        <v>98</v>
      </c>
      <c r="B1552" s="140"/>
      <c r="C1552" s="141"/>
      <c r="D1552" s="138" t="s">
        <v>652</v>
      </c>
      <c r="E1552" s="13"/>
    </row>
    <row r="1553" spans="1:5" ht="14.5" x14ac:dyDescent="0.35">
      <c r="A1553" s="142"/>
      <c r="B1553" s="140"/>
      <c r="C1553" s="143"/>
      <c r="D1553" s="138"/>
      <c r="E1553" s="13"/>
    </row>
    <row r="1554" spans="1:5" ht="29" x14ac:dyDescent="0.35">
      <c r="A1554" s="142"/>
      <c r="B1554" s="141" t="s">
        <v>2933</v>
      </c>
      <c r="C1554" s="141"/>
      <c r="D1554" s="138" t="s">
        <v>650</v>
      </c>
      <c r="E1554" s="13"/>
    </row>
    <row r="1555" spans="1:5" ht="29" x14ac:dyDescent="0.35">
      <c r="A1555" s="142"/>
      <c r="B1555" s="144"/>
      <c r="C1555" s="144" t="s">
        <v>651</v>
      </c>
      <c r="D1555" s="145" t="s">
        <v>650</v>
      </c>
      <c r="E1555" s="13"/>
    </row>
    <row r="1556" spans="1:5" ht="14.5" x14ac:dyDescent="0.35">
      <c r="A1556" s="142"/>
      <c r="B1556" s="140"/>
      <c r="C1556" s="143"/>
      <c r="D1556" s="138"/>
      <c r="E1556" s="13"/>
    </row>
    <row r="1557" spans="1:5" ht="14.5" x14ac:dyDescent="0.35">
      <c r="A1557" s="142"/>
      <c r="B1557" s="143" t="s">
        <v>649</v>
      </c>
      <c r="C1557" s="141"/>
      <c r="D1557" s="138" t="s">
        <v>647</v>
      </c>
      <c r="E1557" s="13"/>
    </row>
    <row r="1558" spans="1:5" ht="14.5" x14ac:dyDescent="0.35">
      <c r="A1558" s="142"/>
      <c r="B1558" s="140"/>
      <c r="C1558" s="144" t="s">
        <v>648</v>
      </c>
      <c r="D1558" s="145" t="s">
        <v>647</v>
      </c>
      <c r="E1558" s="13"/>
    </row>
    <row r="1559" spans="1:5" ht="14.5" x14ac:dyDescent="0.35">
      <c r="A1559" s="149"/>
      <c r="B1559" s="150"/>
      <c r="C1559" s="143"/>
      <c r="D1559" s="138"/>
      <c r="E1559" s="13"/>
    </row>
    <row r="1560" spans="1:5" ht="14.5" x14ac:dyDescent="0.35">
      <c r="A1560" s="142"/>
      <c r="B1560" s="140"/>
      <c r="C1560" s="143"/>
      <c r="D1560" s="138"/>
      <c r="E1560" s="13"/>
    </row>
    <row r="1561" spans="1:5" ht="14.5" x14ac:dyDescent="0.35">
      <c r="A1561" s="142"/>
      <c r="B1561" s="140"/>
      <c r="C1561" s="143"/>
      <c r="D1561" s="138" t="s">
        <v>104</v>
      </c>
      <c r="E1561" s="13"/>
    </row>
    <row r="1562" spans="1:5" ht="14.5" x14ac:dyDescent="0.35">
      <c r="A1562" s="142"/>
      <c r="B1562" s="140"/>
      <c r="C1562" s="144"/>
      <c r="D1562" s="145"/>
      <c r="E1562" s="13"/>
    </row>
    <row r="1563" spans="1:5" ht="14.5" x14ac:dyDescent="0.35">
      <c r="A1563" s="139">
        <v>99</v>
      </c>
      <c r="B1563" s="150"/>
      <c r="C1563" s="150"/>
      <c r="D1563" s="138" t="s">
        <v>644</v>
      </c>
      <c r="E1563" s="13"/>
    </row>
    <row r="1564" spans="1:5" ht="14.5" x14ac:dyDescent="0.35">
      <c r="A1564" s="142"/>
      <c r="B1564" s="140"/>
      <c r="C1564" s="143"/>
      <c r="D1564" s="138"/>
      <c r="E1564" s="13"/>
    </row>
    <row r="1565" spans="1:5" ht="14.5" x14ac:dyDescent="0.35">
      <c r="A1565" s="142"/>
      <c r="B1565" s="143" t="s">
        <v>646</v>
      </c>
      <c r="C1565" s="141"/>
      <c r="D1565" s="138" t="s">
        <v>644</v>
      </c>
      <c r="E1565" s="13"/>
    </row>
    <row r="1566" spans="1:5" ht="15" thickBot="1" x14ac:dyDescent="0.4">
      <c r="A1566" s="180"/>
      <c r="B1566" s="181"/>
      <c r="C1566" s="182" t="s">
        <v>645</v>
      </c>
      <c r="D1566" s="183" t="s">
        <v>644</v>
      </c>
      <c r="E1566" s="13"/>
    </row>
    <row r="1567" spans="1:5" ht="15" thickBot="1" x14ac:dyDescent="0.4">
      <c r="A1567" s="184"/>
      <c r="B1567" s="185"/>
      <c r="C1567" s="186"/>
      <c r="D1567" s="183"/>
      <c r="E1567" s="13"/>
    </row>
    <row r="1568" spans="1:5" x14ac:dyDescent="0.25">
      <c r="A1568" s="14"/>
      <c r="B1568" s="14"/>
      <c r="C1568" s="14"/>
      <c r="D1568" s="13"/>
      <c r="E1568" s="13"/>
    </row>
    <row r="1569" spans="1:5" x14ac:dyDescent="0.25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zoomScaleNormal="100" zoomScaleSheetLayoutView="100" workbookViewId="0">
      <selection sqref="A1:C1"/>
    </sheetView>
  </sheetViews>
  <sheetFormatPr defaultRowHeight="14.5" x14ac:dyDescent="0.35"/>
  <cols>
    <col min="1" max="1" width="13.7265625" customWidth="1"/>
    <col min="2" max="2" width="52.26953125" customWidth="1"/>
    <col min="3" max="3" width="18.1796875" customWidth="1"/>
    <col min="4" max="4" width="29.54296875" customWidth="1"/>
  </cols>
  <sheetData>
    <row r="1" spans="1:3" x14ac:dyDescent="0.35">
      <c r="A1" s="827" t="s">
        <v>1</v>
      </c>
      <c r="B1" s="827"/>
      <c r="C1" s="827"/>
    </row>
    <row r="2" spans="1:3" x14ac:dyDescent="0.35">
      <c r="A2" s="189" t="s">
        <v>621</v>
      </c>
      <c r="B2" s="189" t="s">
        <v>620</v>
      </c>
      <c r="C2" s="187"/>
    </row>
    <row r="3" spans="1:3" x14ac:dyDescent="0.35">
      <c r="A3" s="190" t="s">
        <v>619</v>
      </c>
      <c r="B3" s="190" t="s">
        <v>618</v>
      </c>
      <c r="C3" s="188"/>
    </row>
    <row r="4" spans="1:3" x14ac:dyDescent="0.35">
      <c r="A4" s="191" t="s">
        <v>617</v>
      </c>
      <c r="B4" s="191" t="s">
        <v>616</v>
      </c>
      <c r="C4" s="188"/>
    </row>
    <row r="5" spans="1:3" x14ac:dyDescent="0.35">
      <c r="A5" s="190" t="s">
        <v>615</v>
      </c>
      <c r="B5" s="190" t="s">
        <v>614</v>
      </c>
      <c r="C5" s="188"/>
    </row>
    <row r="6" spans="1:3" x14ac:dyDescent="0.35">
      <c r="A6" s="191" t="s">
        <v>613</v>
      </c>
      <c r="B6" s="191" t="s">
        <v>612</v>
      </c>
      <c r="C6" s="188"/>
    </row>
    <row r="7" spans="1:3" ht="16.5" customHeight="1" x14ac:dyDescent="0.35">
      <c r="A7" s="190" t="s">
        <v>2673</v>
      </c>
      <c r="B7" s="190" t="s">
        <v>2674</v>
      </c>
      <c r="C7" s="188"/>
    </row>
    <row r="8" spans="1:3" ht="15" customHeight="1" x14ac:dyDescent="0.35">
      <c r="A8" s="191" t="s">
        <v>2675</v>
      </c>
      <c r="B8" s="191" t="s">
        <v>2676</v>
      </c>
      <c r="C8" s="188"/>
    </row>
    <row r="9" spans="1:3" x14ac:dyDescent="0.35">
      <c r="A9" s="190" t="s">
        <v>611</v>
      </c>
      <c r="B9" s="190" t="s">
        <v>610</v>
      </c>
      <c r="C9" s="188"/>
    </row>
    <row r="10" spans="1:3" x14ac:dyDescent="0.35">
      <c r="A10" s="191" t="s">
        <v>609</v>
      </c>
      <c r="B10" s="191" t="s">
        <v>608</v>
      </c>
      <c r="C10" s="188"/>
    </row>
    <row r="11" spans="1:3" x14ac:dyDescent="0.35">
      <c r="A11" s="190" t="s">
        <v>607</v>
      </c>
      <c r="B11" s="190" t="s">
        <v>606</v>
      </c>
      <c r="C11" s="188"/>
    </row>
    <row r="12" spans="1:3" x14ac:dyDescent="0.35">
      <c r="A12" s="191" t="s">
        <v>605</v>
      </c>
      <c r="B12" s="191" t="s">
        <v>604</v>
      </c>
      <c r="C12" s="188"/>
    </row>
    <row r="13" spans="1:3" x14ac:dyDescent="0.35">
      <c r="A13" s="190" t="s">
        <v>603</v>
      </c>
      <c r="B13" s="190" t="s">
        <v>602</v>
      </c>
      <c r="C13" s="188"/>
    </row>
    <row r="14" spans="1:3" x14ac:dyDescent="0.35">
      <c r="A14" s="191" t="s">
        <v>601</v>
      </c>
      <c r="B14" s="191" t="s">
        <v>600</v>
      </c>
      <c r="C14" s="188"/>
    </row>
    <row r="15" spans="1:3" x14ac:dyDescent="0.35">
      <c r="A15" s="190" t="s">
        <v>599</v>
      </c>
      <c r="B15" s="190" t="s">
        <v>598</v>
      </c>
      <c r="C15" s="188"/>
    </row>
    <row r="16" spans="1:3" x14ac:dyDescent="0.35">
      <c r="A16" s="191" t="s">
        <v>597</v>
      </c>
      <c r="B16" s="191" t="s">
        <v>596</v>
      </c>
      <c r="C16" s="188"/>
    </row>
    <row r="17" spans="1:3" x14ac:dyDescent="0.35">
      <c r="A17" s="190" t="s">
        <v>595</v>
      </c>
      <c r="B17" s="190" t="s">
        <v>594</v>
      </c>
      <c r="C17" s="188"/>
    </row>
    <row r="18" spans="1:3" x14ac:dyDescent="0.35">
      <c r="A18" s="191" t="s">
        <v>593</v>
      </c>
      <c r="B18" s="191" t="s">
        <v>592</v>
      </c>
      <c r="C18" s="188"/>
    </row>
    <row r="19" spans="1:3" x14ac:dyDescent="0.35">
      <c r="A19" s="190" t="s">
        <v>591</v>
      </c>
      <c r="B19" s="190" t="s">
        <v>590</v>
      </c>
      <c r="C19" s="188"/>
    </row>
    <row r="20" spans="1:3" x14ac:dyDescent="0.35">
      <c r="A20" s="191" t="s">
        <v>589</v>
      </c>
      <c r="B20" s="191" t="s">
        <v>588</v>
      </c>
      <c r="C20" s="188"/>
    </row>
    <row r="21" spans="1:3" x14ac:dyDescent="0.35">
      <c r="A21" s="190" t="s">
        <v>587</v>
      </c>
      <c r="B21" s="190" t="s">
        <v>586</v>
      </c>
      <c r="C21" s="188"/>
    </row>
    <row r="22" spans="1:3" x14ac:dyDescent="0.35">
      <c r="A22" s="191" t="s">
        <v>585</v>
      </c>
      <c r="B22" s="191" t="s">
        <v>584</v>
      </c>
      <c r="C22" s="188"/>
    </row>
    <row r="23" spans="1:3" x14ac:dyDescent="0.35">
      <c r="A23" s="190" t="s">
        <v>583</v>
      </c>
      <c r="B23" s="190" t="s">
        <v>582</v>
      </c>
      <c r="C23" s="188"/>
    </row>
    <row r="24" spans="1:3" x14ac:dyDescent="0.35">
      <c r="A24" s="191" t="s">
        <v>581</v>
      </c>
      <c r="B24" s="191" t="s">
        <v>580</v>
      </c>
      <c r="C24" s="188"/>
    </row>
    <row r="25" spans="1:3" x14ac:dyDescent="0.35">
      <c r="A25" s="190" t="s">
        <v>579</v>
      </c>
      <c r="B25" s="190" t="s">
        <v>578</v>
      </c>
      <c r="C25" s="188"/>
    </row>
    <row r="26" spans="1:3" x14ac:dyDescent="0.35">
      <c r="A26" s="191" t="s">
        <v>577</v>
      </c>
      <c r="B26" s="191" t="s">
        <v>576</v>
      </c>
      <c r="C26" s="188"/>
    </row>
    <row r="27" spans="1:3" x14ac:dyDescent="0.35">
      <c r="A27" s="190" t="s">
        <v>575</v>
      </c>
      <c r="B27" s="190" t="s">
        <v>574</v>
      </c>
      <c r="C27" s="188"/>
    </row>
    <row r="28" spans="1:3" x14ac:dyDescent="0.35">
      <c r="A28" s="191" t="s">
        <v>573</v>
      </c>
      <c r="B28" s="191" t="s">
        <v>572</v>
      </c>
      <c r="C28" s="188"/>
    </row>
    <row r="29" spans="1:3" x14ac:dyDescent="0.35">
      <c r="A29" s="190" t="s">
        <v>571</v>
      </c>
      <c r="B29" s="190" t="s">
        <v>570</v>
      </c>
      <c r="C29" s="188"/>
    </row>
    <row r="30" spans="1:3" x14ac:dyDescent="0.35">
      <c r="A30" s="191" t="s">
        <v>569</v>
      </c>
      <c r="B30" s="191" t="s">
        <v>568</v>
      </c>
      <c r="C30" s="188"/>
    </row>
    <row r="31" spans="1:3" x14ac:dyDescent="0.35">
      <c r="A31" s="190" t="s">
        <v>567</v>
      </c>
      <c r="B31" s="190" t="s">
        <v>566</v>
      </c>
      <c r="C31" s="188"/>
    </row>
    <row r="32" spans="1:3" x14ac:dyDescent="0.35">
      <c r="A32" s="191" t="s">
        <v>565</v>
      </c>
      <c r="B32" s="191" t="s">
        <v>564</v>
      </c>
      <c r="C32" s="188"/>
    </row>
    <row r="33" spans="1:3" x14ac:dyDescent="0.35">
      <c r="A33" s="190" t="s">
        <v>563</v>
      </c>
      <c r="B33" s="190" t="s">
        <v>562</v>
      </c>
      <c r="C33" s="188"/>
    </row>
    <row r="34" spans="1:3" x14ac:dyDescent="0.35">
      <c r="A34" s="191" t="s">
        <v>561</v>
      </c>
      <c r="B34" s="191" t="s">
        <v>560</v>
      </c>
      <c r="C34" s="188"/>
    </row>
    <row r="35" spans="1:3" x14ac:dyDescent="0.35">
      <c r="A35" s="190" t="s">
        <v>559</v>
      </c>
      <c r="B35" s="190" t="s">
        <v>558</v>
      </c>
      <c r="C35" s="188"/>
    </row>
    <row r="36" spans="1:3" x14ac:dyDescent="0.35">
      <c r="A36" s="191" t="s">
        <v>557</v>
      </c>
      <c r="B36" s="191" t="s">
        <v>556</v>
      </c>
      <c r="C36" s="188"/>
    </row>
    <row r="37" spans="1:3" x14ac:dyDescent="0.35">
      <c r="A37" s="190" t="s">
        <v>555</v>
      </c>
      <c r="B37" s="190" t="s">
        <v>554</v>
      </c>
      <c r="C37" s="188"/>
    </row>
    <row r="38" spans="1:3" x14ac:dyDescent="0.35">
      <c r="A38" s="191" t="s">
        <v>553</v>
      </c>
      <c r="B38" s="191" t="s">
        <v>552</v>
      </c>
      <c r="C38" s="188"/>
    </row>
    <row r="39" spans="1:3" x14ac:dyDescent="0.35">
      <c r="A39" s="190" t="s">
        <v>551</v>
      </c>
      <c r="B39" s="190" t="s">
        <v>550</v>
      </c>
      <c r="C39" s="188"/>
    </row>
    <row r="40" spans="1:3" x14ac:dyDescent="0.35">
      <c r="A40" s="191" t="s">
        <v>549</v>
      </c>
      <c r="B40" s="191" t="s">
        <v>548</v>
      </c>
      <c r="C40" s="188"/>
    </row>
    <row r="41" spans="1:3" x14ac:dyDescent="0.35">
      <c r="A41" s="190" t="s">
        <v>547</v>
      </c>
      <c r="B41" s="190" t="s">
        <v>546</v>
      </c>
      <c r="C41" s="188"/>
    </row>
    <row r="42" spans="1:3" x14ac:dyDescent="0.35">
      <c r="A42" s="191" t="s">
        <v>545</v>
      </c>
      <c r="B42" s="191" t="s">
        <v>544</v>
      </c>
      <c r="C42" s="188"/>
    </row>
    <row r="43" spans="1:3" x14ac:dyDescent="0.35">
      <c r="A43" s="190" t="s">
        <v>543</v>
      </c>
      <c r="B43" s="190" t="s">
        <v>542</v>
      </c>
      <c r="C43" s="188"/>
    </row>
    <row r="44" spans="1:3" x14ac:dyDescent="0.35">
      <c r="A44" s="191" t="s">
        <v>541</v>
      </c>
      <c r="B44" s="191" t="s">
        <v>540</v>
      </c>
      <c r="C44" s="188"/>
    </row>
    <row r="45" spans="1:3" x14ac:dyDescent="0.35">
      <c r="A45" s="190" t="s">
        <v>539</v>
      </c>
      <c r="B45" s="190" t="s">
        <v>538</v>
      </c>
      <c r="C45" s="188"/>
    </row>
    <row r="46" spans="1:3" x14ac:dyDescent="0.35">
      <c r="A46" s="191" t="s">
        <v>537</v>
      </c>
      <c r="B46" s="191" t="s">
        <v>536</v>
      </c>
      <c r="C46" s="188"/>
    </row>
    <row r="47" spans="1:3" x14ac:dyDescent="0.35">
      <c r="A47" s="190" t="s">
        <v>535</v>
      </c>
      <c r="B47" s="190" t="s">
        <v>534</v>
      </c>
      <c r="C47" s="188"/>
    </row>
    <row r="48" spans="1:3" x14ac:dyDescent="0.35">
      <c r="A48" s="191" t="s">
        <v>533</v>
      </c>
      <c r="B48" s="191" t="s">
        <v>532</v>
      </c>
      <c r="C48" s="188"/>
    </row>
    <row r="49" spans="1:3" x14ac:dyDescent="0.35">
      <c r="A49" s="190" t="s">
        <v>531</v>
      </c>
      <c r="B49" s="190" t="s">
        <v>530</v>
      </c>
      <c r="C49" s="188"/>
    </row>
    <row r="50" spans="1:3" x14ac:dyDescent="0.35">
      <c r="A50" s="191" t="s">
        <v>529</v>
      </c>
      <c r="B50" s="191" t="s">
        <v>528</v>
      </c>
      <c r="C50" s="188"/>
    </row>
    <row r="51" spans="1:3" x14ac:dyDescent="0.35">
      <c r="A51" s="190" t="s">
        <v>527</v>
      </c>
      <c r="B51" s="190" t="s">
        <v>526</v>
      </c>
      <c r="C51" s="188"/>
    </row>
    <row r="52" spans="1:3" x14ac:dyDescent="0.35">
      <c r="A52" s="191" t="s">
        <v>525</v>
      </c>
      <c r="B52" s="191" t="s">
        <v>524</v>
      </c>
      <c r="C52" s="188"/>
    </row>
    <row r="53" spans="1:3" x14ac:dyDescent="0.35">
      <c r="A53" s="190" t="s">
        <v>523</v>
      </c>
      <c r="B53" s="190" t="s">
        <v>522</v>
      </c>
      <c r="C53" s="188"/>
    </row>
    <row r="54" spans="1:3" x14ac:dyDescent="0.35">
      <c r="A54" s="191" t="s">
        <v>521</v>
      </c>
      <c r="B54" s="191" t="s">
        <v>520</v>
      </c>
      <c r="C54" s="188"/>
    </row>
    <row r="55" spans="1:3" x14ac:dyDescent="0.35">
      <c r="A55" s="190" t="s">
        <v>519</v>
      </c>
      <c r="B55" s="190" t="s">
        <v>518</v>
      </c>
      <c r="C55" s="188"/>
    </row>
    <row r="56" spans="1:3" x14ac:dyDescent="0.35">
      <c r="A56" s="191" t="s">
        <v>517</v>
      </c>
      <c r="B56" s="191" t="s">
        <v>516</v>
      </c>
      <c r="C56" s="188"/>
    </row>
    <row r="57" spans="1:3" x14ac:dyDescent="0.35">
      <c r="A57" s="190" t="s">
        <v>515</v>
      </c>
      <c r="B57" s="190" t="s">
        <v>514</v>
      </c>
      <c r="C57" s="188"/>
    </row>
    <row r="58" spans="1:3" x14ac:dyDescent="0.35">
      <c r="A58" s="191" t="s">
        <v>513</v>
      </c>
      <c r="B58" s="191" t="s">
        <v>512</v>
      </c>
      <c r="C58" s="188"/>
    </row>
    <row r="59" spans="1:3" x14ac:dyDescent="0.35">
      <c r="A59" s="190" t="s">
        <v>511</v>
      </c>
      <c r="B59" s="190" t="s">
        <v>510</v>
      </c>
      <c r="C59" s="188"/>
    </row>
    <row r="60" spans="1:3" x14ac:dyDescent="0.35">
      <c r="A60" s="191" t="s">
        <v>509</v>
      </c>
      <c r="B60" s="191" t="s">
        <v>508</v>
      </c>
      <c r="C60" s="188"/>
    </row>
    <row r="61" spans="1:3" x14ac:dyDescent="0.35">
      <c r="A61" s="190" t="s">
        <v>507</v>
      </c>
      <c r="B61" s="190" t="s">
        <v>506</v>
      </c>
      <c r="C61" s="188"/>
    </row>
    <row r="62" spans="1:3" x14ac:dyDescent="0.35">
      <c r="A62" s="191" t="s">
        <v>505</v>
      </c>
      <c r="B62" s="191" t="s">
        <v>504</v>
      </c>
      <c r="C62" s="188"/>
    </row>
    <row r="63" spans="1:3" x14ac:dyDescent="0.35">
      <c r="A63" s="190" t="s">
        <v>503</v>
      </c>
      <c r="B63" s="190" t="s">
        <v>502</v>
      </c>
      <c r="C63" s="188"/>
    </row>
    <row r="64" spans="1:3" x14ac:dyDescent="0.35">
      <c r="A64" s="191" t="s">
        <v>501</v>
      </c>
      <c r="B64" s="191" t="s">
        <v>500</v>
      </c>
      <c r="C64" s="188"/>
    </row>
    <row r="65" spans="1:3" x14ac:dyDescent="0.35">
      <c r="A65" s="190" t="s">
        <v>499</v>
      </c>
      <c r="B65" s="190" t="s">
        <v>498</v>
      </c>
      <c r="C65" s="188"/>
    </row>
    <row r="66" spans="1:3" x14ac:dyDescent="0.35">
      <c r="A66" s="191" t="s">
        <v>497</v>
      </c>
      <c r="B66" s="191" t="s">
        <v>496</v>
      </c>
      <c r="C66" s="188"/>
    </row>
    <row r="67" spans="1:3" x14ac:dyDescent="0.35">
      <c r="A67" s="190" t="s">
        <v>495</v>
      </c>
      <c r="B67" s="190" t="s">
        <v>494</v>
      </c>
      <c r="C67" s="188"/>
    </row>
    <row r="68" spans="1:3" x14ac:dyDescent="0.35">
      <c r="A68" s="191" t="s">
        <v>493</v>
      </c>
      <c r="B68" s="191" t="s">
        <v>492</v>
      </c>
      <c r="C68" s="188"/>
    </row>
    <row r="69" spans="1:3" x14ac:dyDescent="0.35">
      <c r="A69" s="190" t="s">
        <v>491</v>
      </c>
      <c r="B69" s="190" t="s">
        <v>490</v>
      </c>
      <c r="C69" s="188"/>
    </row>
    <row r="70" spans="1:3" x14ac:dyDescent="0.35">
      <c r="A70" s="191" t="s">
        <v>489</v>
      </c>
      <c r="B70" s="191" t="s">
        <v>488</v>
      </c>
      <c r="C70" s="188"/>
    </row>
    <row r="71" spans="1:3" x14ac:dyDescent="0.35">
      <c r="A71" s="190" t="s">
        <v>487</v>
      </c>
      <c r="B71" s="190" t="s">
        <v>486</v>
      </c>
      <c r="C71" s="188"/>
    </row>
    <row r="72" spans="1:3" x14ac:dyDescent="0.35">
      <c r="A72" s="191" t="s">
        <v>485</v>
      </c>
      <c r="B72" s="191" t="s">
        <v>484</v>
      </c>
      <c r="C72" s="188"/>
    </row>
    <row r="73" spans="1:3" x14ac:dyDescent="0.35">
      <c r="A73" s="190" t="s">
        <v>483</v>
      </c>
      <c r="B73" s="190" t="s">
        <v>482</v>
      </c>
      <c r="C73" s="188"/>
    </row>
    <row r="74" spans="1:3" x14ac:dyDescent="0.35">
      <c r="A74" s="191" t="s">
        <v>481</v>
      </c>
      <c r="B74" s="191" t="s">
        <v>480</v>
      </c>
      <c r="C74" s="188"/>
    </row>
    <row r="75" spans="1:3" x14ac:dyDescent="0.35">
      <c r="A75" s="190" t="s">
        <v>479</v>
      </c>
      <c r="B75" s="190" t="s">
        <v>478</v>
      </c>
      <c r="C75" s="188"/>
    </row>
    <row r="76" spans="1:3" x14ac:dyDescent="0.35">
      <c r="A76" s="191" t="s">
        <v>477</v>
      </c>
      <c r="B76" s="191" t="s">
        <v>476</v>
      </c>
      <c r="C76" s="188"/>
    </row>
    <row r="77" spans="1:3" x14ac:dyDescent="0.35">
      <c r="A77" s="190" t="s">
        <v>475</v>
      </c>
      <c r="B77" s="190" t="s">
        <v>474</v>
      </c>
      <c r="C77" s="188"/>
    </row>
    <row r="78" spans="1:3" x14ac:dyDescent="0.35">
      <c r="A78" s="191" t="s">
        <v>473</v>
      </c>
      <c r="B78" s="191" t="s">
        <v>472</v>
      </c>
      <c r="C78" s="188"/>
    </row>
    <row r="79" spans="1:3" x14ac:dyDescent="0.35">
      <c r="A79" s="190" t="s">
        <v>471</v>
      </c>
      <c r="B79" s="190" t="s">
        <v>470</v>
      </c>
      <c r="C79" s="188"/>
    </row>
    <row r="80" spans="1:3" x14ac:dyDescent="0.35">
      <c r="A80" s="191" t="s">
        <v>469</v>
      </c>
      <c r="B80" s="191" t="s">
        <v>468</v>
      </c>
      <c r="C80" s="188"/>
    </row>
    <row r="81" spans="1:3" x14ac:dyDescent="0.35">
      <c r="A81" s="190" t="s">
        <v>467</v>
      </c>
      <c r="B81" s="190" t="s">
        <v>466</v>
      </c>
      <c r="C81" s="188"/>
    </row>
    <row r="82" spans="1:3" x14ac:dyDescent="0.35">
      <c r="A82" s="191" t="s">
        <v>465</v>
      </c>
      <c r="B82" s="191" t="s">
        <v>464</v>
      </c>
      <c r="C82" s="188"/>
    </row>
    <row r="83" spans="1:3" x14ac:dyDescent="0.35">
      <c r="A83" s="190" t="s">
        <v>463</v>
      </c>
      <c r="B83" s="190" t="s">
        <v>462</v>
      </c>
      <c r="C83" s="188"/>
    </row>
    <row r="84" spans="1:3" x14ac:dyDescent="0.35">
      <c r="A84" s="191" t="s">
        <v>461</v>
      </c>
      <c r="B84" s="191" t="s">
        <v>460</v>
      </c>
      <c r="C84" s="188"/>
    </row>
    <row r="85" spans="1:3" x14ac:dyDescent="0.35">
      <c r="A85" s="190" t="s">
        <v>459</v>
      </c>
      <c r="B85" s="190" t="s">
        <v>458</v>
      </c>
      <c r="C85" s="188"/>
    </row>
    <row r="86" spans="1:3" x14ac:dyDescent="0.35">
      <c r="A86" s="191" t="s">
        <v>457</v>
      </c>
      <c r="B86" s="191" t="s">
        <v>456</v>
      </c>
      <c r="C86" s="188"/>
    </row>
    <row r="87" spans="1:3" x14ac:dyDescent="0.35">
      <c r="A87" s="190" t="s">
        <v>455</v>
      </c>
      <c r="B87" s="190" t="s">
        <v>454</v>
      </c>
      <c r="C87" s="188"/>
    </row>
    <row r="88" spans="1:3" x14ac:dyDescent="0.35">
      <c r="A88" s="191" t="s">
        <v>453</v>
      </c>
      <c r="B88" s="191" t="s">
        <v>452</v>
      </c>
      <c r="C88" s="188"/>
    </row>
    <row r="89" spans="1:3" x14ac:dyDescent="0.35">
      <c r="A89" s="190" t="s">
        <v>451</v>
      </c>
      <c r="B89" s="190" t="s">
        <v>450</v>
      </c>
      <c r="C89" s="188"/>
    </row>
    <row r="90" spans="1:3" x14ac:dyDescent="0.35">
      <c r="A90" s="191" t="s">
        <v>449</v>
      </c>
      <c r="B90" s="191" t="s">
        <v>448</v>
      </c>
      <c r="C90" s="188"/>
    </row>
    <row r="91" spans="1:3" x14ac:dyDescent="0.35">
      <c r="A91" s="190" t="s">
        <v>447</v>
      </c>
      <c r="B91" s="190" t="s">
        <v>446</v>
      </c>
      <c r="C91" s="188"/>
    </row>
    <row r="92" spans="1:3" x14ac:dyDescent="0.35">
      <c r="A92" s="191" t="s">
        <v>445</v>
      </c>
      <c r="B92" s="191" t="s">
        <v>444</v>
      </c>
      <c r="C92" s="188"/>
    </row>
    <row r="93" spans="1:3" x14ac:dyDescent="0.35">
      <c r="A93" s="190" t="s">
        <v>443</v>
      </c>
      <c r="B93" s="190" t="s">
        <v>442</v>
      </c>
      <c r="C93" s="188"/>
    </row>
    <row r="94" spans="1:3" x14ac:dyDescent="0.35">
      <c r="A94" s="191" t="s">
        <v>441</v>
      </c>
      <c r="B94" s="191" t="s">
        <v>440</v>
      </c>
      <c r="C94" s="188"/>
    </row>
    <row r="95" spans="1:3" x14ac:dyDescent="0.35">
      <c r="A95" s="190" t="s">
        <v>439</v>
      </c>
      <c r="B95" s="190" t="s">
        <v>438</v>
      </c>
      <c r="C95" s="188"/>
    </row>
    <row r="96" spans="1:3" x14ac:dyDescent="0.35">
      <c r="A96" s="191" t="s">
        <v>437</v>
      </c>
      <c r="B96" s="191" t="s">
        <v>436</v>
      </c>
      <c r="C96" s="188"/>
    </row>
    <row r="97" spans="1:3" x14ac:dyDescent="0.35">
      <c r="A97" s="190" t="s">
        <v>435</v>
      </c>
      <c r="B97" s="190" t="s">
        <v>434</v>
      </c>
      <c r="C97" s="188"/>
    </row>
    <row r="98" spans="1:3" x14ac:dyDescent="0.35">
      <c r="A98" s="191" t="s">
        <v>433</v>
      </c>
      <c r="B98" s="191" t="s">
        <v>432</v>
      </c>
      <c r="C98" s="188"/>
    </row>
    <row r="99" spans="1:3" x14ac:dyDescent="0.35">
      <c r="A99" s="190" t="s">
        <v>431</v>
      </c>
      <c r="B99" s="190" t="s">
        <v>430</v>
      </c>
      <c r="C99" s="188"/>
    </row>
    <row r="100" spans="1:3" x14ac:dyDescent="0.35">
      <c r="A100" s="191" t="s">
        <v>429</v>
      </c>
      <c r="B100" s="191" t="s">
        <v>428</v>
      </c>
      <c r="C100" s="188"/>
    </row>
    <row r="101" spans="1:3" x14ac:dyDescent="0.35">
      <c r="A101" s="190" t="s">
        <v>427</v>
      </c>
      <c r="B101" s="190" t="s">
        <v>426</v>
      </c>
      <c r="C101" s="188"/>
    </row>
    <row r="102" spans="1:3" x14ac:dyDescent="0.35">
      <c r="A102" s="191" t="s">
        <v>425</v>
      </c>
      <c r="B102" s="191" t="s">
        <v>424</v>
      </c>
      <c r="C102" s="188"/>
    </row>
    <row r="103" spans="1:3" x14ac:dyDescent="0.35">
      <c r="A103" s="190" t="s">
        <v>423</v>
      </c>
      <c r="B103" s="190" t="s">
        <v>422</v>
      </c>
      <c r="C103" s="188"/>
    </row>
    <row r="104" spans="1:3" x14ac:dyDescent="0.35">
      <c r="A104" s="191" t="s">
        <v>421</v>
      </c>
      <c r="B104" s="191" t="s">
        <v>420</v>
      </c>
      <c r="C104" s="188"/>
    </row>
    <row r="105" spans="1:3" x14ac:dyDescent="0.35">
      <c r="A105" s="190" t="s">
        <v>419</v>
      </c>
      <c r="B105" s="190" t="s">
        <v>418</v>
      </c>
      <c r="C105" s="188"/>
    </row>
    <row r="106" spans="1:3" x14ac:dyDescent="0.35">
      <c r="A106" s="191" t="s">
        <v>417</v>
      </c>
      <c r="B106" s="191" t="s">
        <v>416</v>
      </c>
      <c r="C106" s="188"/>
    </row>
    <row r="107" spans="1:3" x14ac:dyDescent="0.35">
      <c r="A107" s="190" t="s">
        <v>415</v>
      </c>
      <c r="B107" s="190" t="s">
        <v>414</v>
      </c>
      <c r="C107" s="188"/>
    </row>
    <row r="108" spans="1:3" x14ac:dyDescent="0.35">
      <c r="A108" s="191" t="s">
        <v>413</v>
      </c>
      <c r="B108" s="191" t="s">
        <v>412</v>
      </c>
      <c r="C108" s="188"/>
    </row>
    <row r="109" spans="1:3" x14ac:dyDescent="0.35">
      <c r="A109" s="190" t="s">
        <v>411</v>
      </c>
      <c r="B109" s="190" t="s">
        <v>410</v>
      </c>
      <c r="C109" s="188"/>
    </row>
    <row r="110" spans="1:3" x14ac:dyDescent="0.35">
      <c r="A110" s="191" t="s">
        <v>409</v>
      </c>
      <c r="B110" s="191" t="s">
        <v>408</v>
      </c>
      <c r="C110" s="188"/>
    </row>
    <row r="111" spans="1:3" x14ac:dyDescent="0.35">
      <c r="A111" s="190" t="s">
        <v>407</v>
      </c>
      <c r="B111" s="190" t="s">
        <v>406</v>
      </c>
      <c r="C111" s="188"/>
    </row>
    <row r="112" spans="1:3" x14ac:dyDescent="0.35">
      <c r="A112" s="191" t="s">
        <v>405</v>
      </c>
      <c r="B112" s="191" t="s">
        <v>404</v>
      </c>
      <c r="C112" s="188"/>
    </row>
    <row r="113" spans="1:3" x14ac:dyDescent="0.35">
      <c r="A113" s="190" t="s">
        <v>403</v>
      </c>
      <c r="B113" s="190" t="s">
        <v>402</v>
      </c>
      <c r="C113" s="188"/>
    </row>
    <row r="114" spans="1:3" x14ac:dyDescent="0.35">
      <c r="A114" s="191" t="s">
        <v>401</v>
      </c>
      <c r="B114" s="191" t="s">
        <v>400</v>
      </c>
      <c r="C114" s="188"/>
    </row>
    <row r="115" spans="1:3" x14ac:dyDescent="0.35">
      <c r="A115" s="190" t="s">
        <v>399</v>
      </c>
      <c r="B115" s="190" t="s">
        <v>398</v>
      </c>
      <c r="C115" s="188"/>
    </row>
    <row r="116" spans="1:3" x14ac:dyDescent="0.35">
      <c r="A116" s="191" t="s">
        <v>397</v>
      </c>
      <c r="B116" s="191" t="s">
        <v>396</v>
      </c>
      <c r="C116" s="188"/>
    </row>
    <row r="117" spans="1:3" x14ac:dyDescent="0.35">
      <c r="A117" s="190" t="s">
        <v>395</v>
      </c>
      <c r="B117" s="190" t="s">
        <v>394</v>
      </c>
      <c r="C117" s="188"/>
    </row>
    <row r="118" spans="1:3" x14ac:dyDescent="0.35">
      <c r="A118" s="191" t="s">
        <v>393</v>
      </c>
      <c r="B118" s="191" t="s">
        <v>392</v>
      </c>
      <c r="C118" s="188"/>
    </row>
    <row r="119" spans="1:3" x14ac:dyDescent="0.35">
      <c r="A119" s="190" t="s">
        <v>391</v>
      </c>
      <c r="B119" s="190" t="s">
        <v>390</v>
      </c>
      <c r="C119" s="188"/>
    </row>
    <row r="120" spans="1:3" x14ac:dyDescent="0.35">
      <c r="A120" s="191" t="s">
        <v>389</v>
      </c>
      <c r="B120" s="191" t="s">
        <v>388</v>
      </c>
      <c r="C120" s="188"/>
    </row>
    <row r="121" spans="1:3" x14ac:dyDescent="0.35">
      <c r="A121" s="190" t="s">
        <v>387</v>
      </c>
      <c r="B121" s="190" t="s">
        <v>386</v>
      </c>
      <c r="C121" s="188"/>
    </row>
    <row r="122" spans="1:3" x14ac:dyDescent="0.35">
      <c r="A122" s="191" t="s">
        <v>385</v>
      </c>
      <c r="B122" s="191" t="s">
        <v>384</v>
      </c>
      <c r="C122" s="188"/>
    </row>
    <row r="123" spans="1:3" x14ac:dyDescent="0.35">
      <c r="A123" s="190" t="s">
        <v>383</v>
      </c>
      <c r="B123" s="190" t="s">
        <v>382</v>
      </c>
      <c r="C123" s="188"/>
    </row>
    <row r="124" spans="1:3" x14ac:dyDescent="0.35">
      <c r="A124" s="191" t="s">
        <v>381</v>
      </c>
      <c r="B124" s="191" t="s">
        <v>380</v>
      </c>
      <c r="C124" s="188"/>
    </row>
    <row r="125" spans="1:3" x14ac:dyDescent="0.35">
      <c r="A125" s="190" t="s">
        <v>379</v>
      </c>
      <c r="B125" s="190" t="s">
        <v>378</v>
      </c>
      <c r="C125" s="188"/>
    </row>
    <row r="126" spans="1:3" x14ac:dyDescent="0.35">
      <c r="A126" s="191" t="s">
        <v>377</v>
      </c>
      <c r="B126" s="191" t="s">
        <v>376</v>
      </c>
      <c r="C126" s="188"/>
    </row>
    <row r="127" spans="1:3" x14ac:dyDescent="0.35">
      <c r="A127" s="190" t="s">
        <v>375</v>
      </c>
      <c r="B127" s="190" t="s">
        <v>374</v>
      </c>
      <c r="C127" s="188"/>
    </row>
    <row r="128" spans="1:3" x14ac:dyDescent="0.35">
      <c r="A128" s="191" t="s">
        <v>373</v>
      </c>
      <c r="B128" s="191" t="s">
        <v>372</v>
      </c>
      <c r="C128" s="188"/>
    </row>
    <row r="129" spans="1:3" x14ac:dyDescent="0.35">
      <c r="A129" s="190" t="s">
        <v>371</v>
      </c>
      <c r="B129" s="190" t="s">
        <v>370</v>
      </c>
      <c r="C129" s="188"/>
    </row>
    <row r="130" spans="1:3" x14ac:dyDescent="0.35">
      <c r="A130" s="191" t="s">
        <v>369</v>
      </c>
      <c r="B130" s="191" t="s">
        <v>368</v>
      </c>
      <c r="C130" s="188"/>
    </row>
    <row r="131" spans="1:3" x14ac:dyDescent="0.35">
      <c r="A131" s="190" t="s">
        <v>367</v>
      </c>
      <c r="B131" s="190" t="s">
        <v>366</v>
      </c>
      <c r="C131" s="188"/>
    </row>
    <row r="132" spans="1:3" x14ac:dyDescent="0.35">
      <c r="A132" s="191" t="s">
        <v>365</v>
      </c>
      <c r="B132" s="191" t="s">
        <v>364</v>
      </c>
      <c r="C132" s="188"/>
    </row>
    <row r="133" spans="1:3" x14ac:dyDescent="0.35">
      <c r="A133" s="190" t="s">
        <v>363</v>
      </c>
      <c r="B133" s="190" t="s">
        <v>362</v>
      </c>
      <c r="C133" s="188"/>
    </row>
    <row r="134" spans="1:3" x14ac:dyDescent="0.35">
      <c r="A134" s="191" t="s">
        <v>361</v>
      </c>
      <c r="B134" s="191" t="s">
        <v>360</v>
      </c>
      <c r="C134" s="188"/>
    </row>
    <row r="135" spans="1:3" x14ac:dyDescent="0.35">
      <c r="A135" s="190" t="s">
        <v>359</v>
      </c>
      <c r="B135" s="190" t="s">
        <v>358</v>
      </c>
      <c r="C135" s="188"/>
    </row>
    <row r="136" spans="1:3" x14ac:dyDescent="0.35">
      <c r="A136" s="191" t="s">
        <v>357</v>
      </c>
      <c r="B136" s="191" t="s">
        <v>356</v>
      </c>
      <c r="C136" s="188"/>
    </row>
    <row r="137" spans="1:3" x14ac:dyDescent="0.35">
      <c r="A137" s="190" t="s">
        <v>355</v>
      </c>
      <c r="B137" s="190" t="s">
        <v>354</v>
      </c>
      <c r="C137" s="188"/>
    </row>
    <row r="138" spans="1:3" x14ac:dyDescent="0.35">
      <c r="A138" s="191" t="s">
        <v>353</v>
      </c>
      <c r="B138" s="191" t="s">
        <v>352</v>
      </c>
      <c r="C138" s="188"/>
    </row>
    <row r="139" spans="1:3" x14ac:dyDescent="0.35">
      <c r="A139" s="190" t="s">
        <v>351</v>
      </c>
      <c r="B139" s="190" t="s">
        <v>350</v>
      </c>
      <c r="C139" s="188"/>
    </row>
    <row r="140" spans="1:3" x14ac:dyDescent="0.35">
      <c r="A140" s="191" t="s">
        <v>349</v>
      </c>
      <c r="B140" s="191" t="s">
        <v>348</v>
      </c>
      <c r="C140" s="188"/>
    </row>
    <row r="141" spans="1:3" x14ac:dyDescent="0.35">
      <c r="A141" s="190" t="s">
        <v>347</v>
      </c>
      <c r="B141" s="190" t="s">
        <v>346</v>
      </c>
      <c r="C141" s="188"/>
    </row>
    <row r="142" spans="1:3" x14ac:dyDescent="0.35">
      <c r="A142" s="191" t="s">
        <v>345</v>
      </c>
      <c r="B142" s="191" t="s">
        <v>344</v>
      </c>
      <c r="C142" s="188"/>
    </row>
    <row r="143" spans="1:3" x14ac:dyDescent="0.35">
      <c r="A143" s="190" t="s">
        <v>343</v>
      </c>
      <c r="B143" s="190" t="s">
        <v>342</v>
      </c>
      <c r="C143" s="188"/>
    </row>
    <row r="144" spans="1:3" x14ac:dyDescent="0.35">
      <c r="A144" s="191" t="s">
        <v>341</v>
      </c>
      <c r="B144" s="191" t="s">
        <v>340</v>
      </c>
      <c r="C144" s="188"/>
    </row>
    <row r="145" spans="1:3" x14ac:dyDescent="0.35">
      <c r="A145" s="190" t="s">
        <v>339</v>
      </c>
      <c r="B145" s="190" t="s">
        <v>338</v>
      </c>
      <c r="C145" s="188"/>
    </row>
    <row r="146" spans="1:3" x14ac:dyDescent="0.35">
      <c r="A146" s="191" t="s">
        <v>337</v>
      </c>
      <c r="B146" s="191" t="s">
        <v>336</v>
      </c>
      <c r="C146" s="188"/>
    </row>
    <row r="147" spans="1:3" x14ac:dyDescent="0.35">
      <c r="A147" s="190" t="s">
        <v>335</v>
      </c>
      <c r="B147" s="190" t="s">
        <v>334</v>
      </c>
      <c r="C147" s="188"/>
    </row>
    <row r="148" spans="1:3" x14ac:dyDescent="0.35">
      <c r="A148" s="191" t="s">
        <v>333</v>
      </c>
      <c r="B148" s="191" t="s">
        <v>332</v>
      </c>
      <c r="C148" s="188"/>
    </row>
    <row r="149" spans="1:3" x14ac:dyDescent="0.35">
      <c r="A149" s="190" t="s">
        <v>331</v>
      </c>
      <c r="B149" s="190" t="s">
        <v>330</v>
      </c>
      <c r="C149" s="188"/>
    </row>
    <row r="150" spans="1:3" x14ac:dyDescent="0.35">
      <c r="A150" s="191" t="s">
        <v>329</v>
      </c>
      <c r="B150" s="191" t="s">
        <v>328</v>
      </c>
      <c r="C150" s="188"/>
    </row>
    <row r="151" spans="1:3" x14ac:dyDescent="0.35">
      <c r="A151" s="190" t="s">
        <v>327</v>
      </c>
      <c r="B151" s="190" t="s">
        <v>326</v>
      </c>
      <c r="C151" s="188"/>
    </row>
    <row r="152" spans="1:3" x14ac:dyDescent="0.35">
      <c r="A152" s="191" t="s">
        <v>325</v>
      </c>
      <c r="B152" s="191" t="s">
        <v>324</v>
      </c>
      <c r="C152" s="188"/>
    </row>
    <row r="153" spans="1:3" x14ac:dyDescent="0.35">
      <c r="A153" s="190" t="s">
        <v>323</v>
      </c>
      <c r="B153" s="190" t="s">
        <v>322</v>
      </c>
      <c r="C153" s="188"/>
    </row>
    <row r="154" spans="1:3" x14ac:dyDescent="0.35">
      <c r="A154" s="191" t="s">
        <v>321</v>
      </c>
      <c r="B154" s="191" t="s">
        <v>320</v>
      </c>
      <c r="C154" s="188"/>
    </row>
    <row r="155" spans="1:3" x14ac:dyDescent="0.35">
      <c r="A155" s="190" t="s">
        <v>319</v>
      </c>
      <c r="B155" s="190" t="s">
        <v>318</v>
      </c>
      <c r="C155" s="188"/>
    </row>
    <row r="156" spans="1:3" x14ac:dyDescent="0.35">
      <c r="A156" s="191" t="s">
        <v>317</v>
      </c>
      <c r="B156" s="191" t="s">
        <v>316</v>
      </c>
      <c r="C156" s="188"/>
    </row>
    <row r="157" spans="1:3" x14ac:dyDescent="0.35">
      <c r="A157" s="190" t="s">
        <v>315</v>
      </c>
      <c r="B157" s="190" t="s">
        <v>314</v>
      </c>
      <c r="C157" s="188"/>
    </row>
    <row r="158" spans="1:3" x14ac:dyDescent="0.35">
      <c r="A158" s="191" t="s">
        <v>313</v>
      </c>
      <c r="B158" s="191" t="s">
        <v>312</v>
      </c>
      <c r="C158" s="188"/>
    </row>
    <row r="159" spans="1:3" x14ac:dyDescent="0.35">
      <c r="A159" s="190" t="s">
        <v>311</v>
      </c>
      <c r="B159" s="190" t="s">
        <v>310</v>
      </c>
      <c r="C159" s="188"/>
    </row>
    <row r="160" spans="1:3" x14ac:dyDescent="0.35">
      <c r="A160" s="191" t="s">
        <v>309</v>
      </c>
      <c r="B160" s="191" t="s">
        <v>308</v>
      </c>
      <c r="C160" s="188"/>
    </row>
    <row r="161" spans="1:3" x14ac:dyDescent="0.35">
      <c r="A161" s="190" t="s">
        <v>307</v>
      </c>
      <c r="B161" s="190" t="s">
        <v>306</v>
      </c>
      <c r="C161" s="188"/>
    </row>
    <row r="162" spans="1:3" x14ac:dyDescent="0.35">
      <c r="A162" s="191" t="s">
        <v>305</v>
      </c>
      <c r="B162" s="191" t="s">
        <v>304</v>
      </c>
      <c r="C162" s="188"/>
    </row>
    <row r="163" spans="1:3" x14ac:dyDescent="0.35">
      <c r="A163" s="190" t="s">
        <v>303</v>
      </c>
      <c r="B163" s="190" t="s">
        <v>302</v>
      </c>
      <c r="C163" s="188"/>
    </row>
    <row r="164" spans="1:3" x14ac:dyDescent="0.35">
      <c r="A164" s="191" t="s">
        <v>301</v>
      </c>
      <c r="B164" s="191" t="s">
        <v>300</v>
      </c>
      <c r="C164" s="188"/>
    </row>
    <row r="165" spans="1:3" x14ac:dyDescent="0.35">
      <c r="A165" s="190" t="s">
        <v>299</v>
      </c>
      <c r="B165" s="190" t="s">
        <v>298</v>
      </c>
      <c r="C165" s="188"/>
    </row>
    <row r="166" spans="1:3" x14ac:dyDescent="0.35">
      <c r="A166" s="191" t="s">
        <v>297</v>
      </c>
      <c r="B166" s="191" t="s">
        <v>296</v>
      </c>
      <c r="C166" s="188"/>
    </row>
    <row r="167" spans="1:3" x14ac:dyDescent="0.35">
      <c r="A167" s="190" t="s">
        <v>295</v>
      </c>
      <c r="B167" s="190" t="s">
        <v>294</v>
      </c>
      <c r="C167" s="188"/>
    </row>
    <row r="168" spans="1:3" x14ac:dyDescent="0.35">
      <c r="A168" s="191" t="s">
        <v>293</v>
      </c>
      <c r="B168" s="191" t="s">
        <v>292</v>
      </c>
      <c r="C168" s="188"/>
    </row>
    <row r="169" spans="1:3" x14ac:dyDescent="0.35">
      <c r="A169" s="190" t="s">
        <v>291</v>
      </c>
      <c r="B169" s="190" t="s">
        <v>290</v>
      </c>
      <c r="C169" s="188"/>
    </row>
    <row r="170" spans="1:3" x14ac:dyDescent="0.35">
      <c r="A170" s="191" t="s">
        <v>289</v>
      </c>
      <c r="B170" s="191" t="s">
        <v>288</v>
      </c>
      <c r="C170" s="188"/>
    </row>
    <row r="171" spans="1:3" x14ac:dyDescent="0.35">
      <c r="A171" s="190" t="s">
        <v>287</v>
      </c>
      <c r="B171" s="190" t="s">
        <v>286</v>
      </c>
      <c r="C171" s="188"/>
    </row>
    <row r="172" spans="1:3" x14ac:dyDescent="0.35">
      <c r="A172" s="191" t="s">
        <v>285</v>
      </c>
      <c r="B172" s="191" t="s">
        <v>284</v>
      </c>
      <c r="C172" s="188"/>
    </row>
    <row r="173" spans="1:3" x14ac:dyDescent="0.35">
      <c r="A173" s="190" t="s">
        <v>283</v>
      </c>
      <c r="B173" s="190" t="s">
        <v>282</v>
      </c>
      <c r="C173" s="188"/>
    </row>
    <row r="174" spans="1:3" x14ac:dyDescent="0.35">
      <c r="A174" s="191" t="s">
        <v>281</v>
      </c>
      <c r="B174" s="191" t="s">
        <v>280</v>
      </c>
      <c r="C174" s="188"/>
    </row>
    <row r="175" spans="1:3" x14ac:dyDescent="0.35">
      <c r="A175" s="190" t="s">
        <v>279</v>
      </c>
      <c r="B175" s="190" t="s">
        <v>278</v>
      </c>
      <c r="C175" s="188"/>
    </row>
    <row r="176" spans="1:3" x14ac:dyDescent="0.35">
      <c r="A176" s="191" t="s">
        <v>277</v>
      </c>
      <c r="B176" s="191" t="s">
        <v>276</v>
      </c>
      <c r="C176" s="188"/>
    </row>
    <row r="177" spans="1:3" x14ac:dyDescent="0.35">
      <c r="A177" s="190" t="s">
        <v>275</v>
      </c>
      <c r="B177" s="190" t="s">
        <v>274</v>
      </c>
      <c r="C177" s="188"/>
    </row>
    <row r="178" spans="1:3" x14ac:dyDescent="0.35">
      <c r="A178" s="191" t="s">
        <v>273</v>
      </c>
      <c r="B178" s="191" t="s">
        <v>272</v>
      </c>
      <c r="C178" s="188"/>
    </row>
    <row r="179" spans="1:3" x14ac:dyDescent="0.35">
      <c r="A179" s="190" t="s">
        <v>271</v>
      </c>
      <c r="B179" s="190" t="s">
        <v>270</v>
      </c>
      <c r="C179" s="188"/>
    </row>
    <row r="180" spans="1:3" x14ac:dyDescent="0.35">
      <c r="A180" s="191" t="s">
        <v>269</v>
      </c>
      <c r="B180" s="191" t="s">
        <v>268</v>
      </c>
      <c r="C180" s="188"/>
    </row>
    <row r="181" spans="1:3" x14ac:dyDescent="0.35">
      <c r="A181" s="190" t="s">
        <v>267</v>
      </c>
      <c r="B181" s="190" t="s">
        <v>266</v>
      </c>
      <c r="C181" s="188"/>
    </row>
    <row r="182" spans="1:3" x14ac:dyDescent="0.35">
      <c r="A182" s="191" t="s">
        <v>265</v>
      </c>
      <c r="B182" s="191" t="s">
        <v>264</v>
      </c>
      <c r="C182" s="188"/>
    </row>
    <row r="183" spans="1:3" x14ac:dyDescent="0.35">
      <c r="A183" s="190" t="s">
        <v>263</v>
      </c>
      <c r="B183" s="190" t="s">
        <v>262</v>
      </c>
      <c r="C183" s="188"/>
    </row>
    <row r="184" spans="1:3" x14ac:dyDescent="0.35">
      <c r="A184" s="191" t="s">
        <v>261</v>
      </c>
      <c r="B184" s="191" t="s">
        <v>260</v>
      </c>
      <c r="C184" s="188"/>
    </row>
    <row r="185" spans="1:3" x14ac:dyDescent="0.35">
      <c r="A185" s="190" t="s">
        <v>259</v>
      </c>
      <c r="B185" s="190" t="s">
        <v>258</v>
      </c>
      <c r="C185" s="188"/>
    </row>
    <row r="186" spans="1:3" x14ac:dyDescent="0.35">
      <c r="A186" s="191" t="s">
        <v>257</v>
      </c>
      <c r="B186" s="191" t="s">
        <v>256</v>
      </c>
      <c r="C186" s="188"/>
    </row>
    <row r="187" spans="1:3" x14ac:dyDescent="0.35">
      <c r="A187" s="190" t="s">
        <v>255</v>
      </c>
      <c r="B187" s="190" t="s">
        <v>254</v>
      </c>
      <c r="C187" s="188"/>
    </row>
    <row r="188" spans="1:3" x14ac:dyDescent="0.35">
      <c r="A188" s="191" t="s">
        <v>253</v>
      </c>
      <c r="B188" s="191" t="s">
        <v>252</v>
      </c>
      <c r="C188" s="188"/>
    </row>
    <row r="189" spans="1:3" x14ac:dyDescent="0.35">
      <c r="A189" s="190" t="s">
        <v>251</v>
      </c>
      <c r="B189" s="190" t="s">
        <v>250</v>
      </c>
      <c r="C189" s="188"/>
    </row>
    <row r="190" spans="1:3" x14ac:dyDescent="0.35">
      <c r="A190" s="191" t="s">
        <v>249</v>
      </c>
      <c r="B190" s="191" t="s">
        <v>248</v>
      </c>
      <c r="C190" s="188"/>
    </row>
    <row r="191" spans="1:3" x14ac:dyDescent="0.35">
      <c r="A191" s="190" t="s">
        <v>247</v>
      </c>
      <c r="B191" s="190" t="s">
        <v>246</v>
      </c>
      <c r="C191" s="188"/>
    </row>
    <row r="192" spans="1:3" x14ac:dyDescent="0.35">
      <c r="A192" s="191" t="s">
        <v>245</v>
      </c>
      <c r="B192" s="191" t="s">
        <v>244</v>
      </c>
      <c r="C192" s="188"/>
    </row>
    <row r="193" spans="1:3" x14ac:dyDescent="0.35">
      <c r="A193" s="190" t="s">
        <v>243</v>
      </c>
      <c r="B193" s="190" t="s">
        <v>242</v>
      </c>
      <c r="C193" s="188"/>
    </row>
    <row r="194" spans="1:3" x14ac:dyDescent="0.35">
      <c r="A194" s="191" t="s">
        <v>241</v>
      </c>
      <c r="B194" s="191" t="s">
        <v>240</v>
      </c>
      <c r="C194" s="188"/>
    </row>
    <row r="195" spans="1:3" x14ac:dyDescent="0.35">
      <c r="A195" s="190" t="s">
        <v>239</v>
      </c>
      <c r="B195" s="190" t="s">
        <v>238</v>
      </c>
      <c r="C195" s="188"/>
    </row>
    <row r="196" spans="1:3" x14ac:dyDescent="0.35">
      <c r="A196" s="191" t="s">
        <v>237</v>
      </c>
      <c r="B196" s="191" t="s">
        <v>236</v>
      </c>
      <c r="C196" s="188"/>
    </row>
    <row r="197" spans="1:3" x14ac:dyDescent="0.35">
      <c r="A197" s="190" t="s">
        <v>235</v>
      </c>
      <c r="B197" s="190" t="s">
        <v>234</v>
      </c>
      <c r="C197" s="188"/>
    </row>
    <row r="198" spans="1:3" x14ac:dyDescent="0.35">
      <c r="A198" s="191" t="s">
        <v>233</v>
      </c>
      <c r="B198" s="191" t="s">
        <v>232</v>
      </c>
      <c r="C198" s="188"/>
    </row>
    <row r="199" spans="1:3" x14ac:dyDescent="0.35">
      <c r="A199" s="190" t="s">
        <v>231</v>
      </c>
      <c r="B199" s="190" t="s">
        <v>230</v>
      </c>
      <c r="C199" s="188"/>
    </row>
    <row r="200" spans="1:3" x14ac:dyDescent="0.35">
      <c r="A200" s="191" t="s">
        <v>229</v>
      </c>
      <c r="B200" s="191" t="s">
        <v>228</v>
      </c>
      <c r="C200" s="188"/>
    </row>
    <row r="201" spans="1:3" x14ac:dyDescent="0.35">
      <c r="A201" s="190" t="s">
        <v>227</v>
      </c>
      <c r="B201" s="190" t="s">
        <v>226</v>
      </c>
      <c r="C201" s="188"/>
    </row>
    <row r="202" spans="1:3" x14ac:dyDescent="0.35">
      <c r="A202" s="191" t="s">
        <v>225</v>
      </c>
      <c r="B202" s="191" t="s">
        <v>224</v>
      </c>
      <c r="C202" s="188"/>
    </row>
    <row r="203" spans="1:3" x14ac:dyDescent="0.35">
      <c r="A203" s="190" t="s">
        <v>223</v>
      </c>
      <c r="B203" s="190" t="s">
        <v>222</v>
      </c>
      <c r="C203" s="188"/>
    </row>
    <row r="204" spans="1:3" x14ac:dyDescent="0.35">
      <c r="A204" s="191" t="s">
        <v>221</v>
      </c>
      <c r="B204" s="191" t="s">
        <v>220</v>
      </c>
      <c r="C204" s="188"/>
    </row>
    <row r="205" spans="1:3" x14ac:dyDescent="0.35">
      <c r="A205" s="190" t="s">
        <v>219</v>
      </c>
      <c r="B205" s="190" t="s">
        <v>218</v>
      </c>
      <c r="C205" s="188"/>
    </row>
    <row r="206" spans="1:3" x14ac:dyDescent="0.35">
      <c r="A206" s="191" t="s">
        <v>217</v>
      </c>
      <c r="B206" s="191" t="s">
        <v>216</v>
      </c>
      <c r="C206" s="188"/>
    </row>
    <row r="207" spans="1:3" x14ac:dyDescent="0.35">
      <c r="A207" s="190" t="s">
        <v>215</v>
      </c>
      <c r="B207" s="190" t="s">
        <v>214</v>
      </c>
      <c r="C207" s="188"/>
    </row>
    <row r="208" spans="1:3" x14ac:dyDescent="0.35">
      <c r="A208" s="191" t="s">
        <v>213</v>
      </c>
      <c r="B208" s="191" t="s">
        <v>212</v>
      </c>
      <c r="C208" s="188"/>
    </row>
    <row r="209" spans="1:3" x14ac:dyDescent="0.35">
      <c r="A209" s="190" t="s">
        <v>211</v>
      </c>
      <c r="B209" s="190" t="s">
        <v>210</v>
      </c>
      <c r="C209" s="188"/>
    </row>
    <row r="210" spans="1:3" x14ac:dyDescent="0.35">
      <c r="A210" s="191" t="s">
        <v>209</v>
      </c>
      <c r="B210" s="191" t="s">
        <v>208</v>
      </c>
      <c r="C210" s="188"/>
    </row>
    <row r="211" spans="1:3" x14ac:dyDescent="0.35">
      <c r="A211" s="190" t="s">
        <v>207</v>
      </c>
      <c r="B211" s="190" t="s">
        <v>206</v>
      </c>
      <c r="C211" s="188"/>
    </row>
    <row r="212" spans="1:3" x14ac:dyDescent="0.35">
      <c r="A212" s="191" t="s">
        <v>205</v>
      </c>
      <c r="B212" s="191" t="s">
        <v>204</v>
      </c>
      <c r="C212" s="188"/>
    </row>
    <row r="213" spans="1:3" x14ac:dyDescent="0.35">
      <c r="A213" s="190" t="s">
        <v>203</v>
      </c>
      <c r="B213" s="190" t="s">
        <v>202</v>
      </c>
      <c r="C213" s="188"/>
    </row>
    <row r="214" spans="1:3" x14ac:dyDescent="0.35">
      <c r="A214" s="191" t="s">
        <v>201</v>
      </c>
      <c r="B214" s="191" t="s">
        <v>200</v>
      </c>
      <c r="C214" s="188"/>
    </row>
    <row r="215" spans="1:3" x14ac:dyDescent="0.35">
      <c r="A215" s="190" t="s">
        <v>199</v>
      </c>
      <c r="B215" s="190" t="s">
        <v>198</v>
      </c>
      <c r="C215" s="188"/>
    </row>
    <row r="216" spans="1:3" x14ac:dyDescent="0.35">
      <c r="A216" s="191" t="s">
        <v>197</v>
      </c>
      <c r="B216" s="191" t="s">
        <v>196</v>
      </c>
      <c r="C216" s="188"/>
    </row>
    <row r="217" spans="1:3" x14ac:dyDescent="0.35">
      <c r="A217" s="190" t="s">
        <v>195</v>
      </c>
      <c r="B217" s="190" t="s">
        <v>194</v>
      </c>
      <c r="C217" s="188"/>
    </row>
    <row r="218" spans="1:3" x14ac:dyDescent="0.35">
      <c r="A218" s="191" t="s">
        <v>193</v>
      </c>
      <c r="B218" s="191" t="s">
        <v>192</v>
      </c>
      <c r="C218" s="188"/>
    </row>
    <row r="219" spans="1:3" x14ac:dyDescent="0.35">
      <c r="A219" s="190" t="s">
        <v>191</v>
      </c>
      <c r="B219" s="190" t="s">
        <v>190</v>
      </c>
      <c r="C219" s="188"/>
    </row>
    <row r="220" spans="1:3" x14ac:dyDescent="0.35">
      <c r="A220" s="191" t="s">
        <v>189</v>
      </c>
      <c r="B220" s="191" t="s">
        <v>188</v>
      </c>
      <c r="C220" s="188"/>
    </row>
    <row r="221" spans="1:3" x14ac:dyDescent="0.35">
      <c r="A221" s="190" t="s">
        <v>187</v>
      </c>
      <c r="B221" s="190" t="s">
        <v>186</v>
      </c>
      <c r="C221" s="188"/>
    </row>
    <row r="222" spans="1:3" x14ac:dyDescent="0.35">
      <c r="A222" s="191" t="s">
        <v>185</v>
      </c>
      <c r="B222" s="191" t="s">
        <v>184</v>
      </c>
      <c r="C222" s="188"/>
    </row>
    <row r="223" spans="1:3" x14ac:dyDescent="0.35">
      <c r="A223" s="190" t="s">
        <v>183</v>
      </c>
      <c r="B223" s="190" t="s">
        <v>182</v>
      </c>
      <c r="C223" s="188"/>
    </row>
    <row r="224" spans="1:3" x14ac:dyDescent="0.35">
      <c r="A224" s="191" t="s">
        <v>181</v>
      </c>
      <c r="B224" s="191" t="s">
        <v>180</v>
      </c>
      <c r="C224" s="188"/>
    </row>
    <row r="225" spans="1:3" x14ac:dyDescent="0.35">
      <c r="A225" s="190" t="s">
        <v>179</v>
      </c>
      <c r="B225" s="190" t="s">
        <v>178</v>
      </c>
      <c r="C225" s="188"/>
    </row>
    <row r="226" spans="1:3" x14ac:dyDescent="0.35">
      <c r="A226" s="191" t="s">
        <v>177</v>
      </c>
      <c r="B226" s="191" t="s">
        <v>176</v>
      </c>
      <c r="C226" s="188"/>
    </row>
    <row r="227" spans="1:3" x14ac:dyDescent="0.35">
      <c r="A227" s="190" t="s">
        <v>175</v>
      </c>
      <c r="B227" s="190" t="s">
        <v>174</v>
      </c>
      <c r="C227" s="188"/>
    </row>
    <row r="228" spans="1:3" x14ac:dyDescent="0.35">
      <c r="A228" s="191" t="s">
        <v>173</v>
      </c>
      <c r="B228" s="191" t="s">
        <v>172</v>
      </c>
      <c r="C228" s="188"/>
    </row>
    <row r="229" spans="1:3" x14ac:dyDescent="0.35">
      <c r="A229" s="190" t="s">
        <v>171</v>
      </c>
      <c r="B229" s="190" t="s">
        <v>170</v>
      </c>
      <c r="C229" s="188"/>
    </row>
    <row r="230" spans="1:3" x14ac:dyDescent="0.35">
      <c r="A230" s="191" t="s">
        <v>169</v>
      </c>
      <c r="B230" s="191" t="s">
        <v>168</v>
      </c>
      <c r="C230" s="188"/>
    </row>
    <row r="231" spans="1:3" x14ac:dyDescent="0.35">
      <c r="A231" s="190" t="s">
        <v>167</v>
      </c>
      <c r="B231" s="190" t="s">
        <v>166</v>
      </c>
      <c r="C231" s="188"/>
    </row>
    <row r="232" spans="1:3" x14ac:dyDescent="0.35">
      <c r="A232" s="191" t="s">
        <v>165</v>
      </c>
      <c r="B232" s="191" t="s">
        <v>164</v>
      </c>
      <c r="C232" s="188"/>
    </row>
    <row r="233" spans="1:3" x14ac:dyDescent="0.35">
      <c r="A233" s="190" t="s">
        <v>163</v>
      </c>
      <c r="B233" s="190" t="s">
        <v>162</v>
      </c>
      <c r="C233" s="188"/>
    </row>
    <row r="234" spans="1:3" x14ac:dyDescent="0.35">
      <c r="A234" s="191" t="s">
        <v>161</v>
      </c>
      <c r="B234" s="191" t="s">
        <v>160</v>
      </c>
      <c r="C234" s="188"/>
    </row>
    <row r="235" spans="1:3" x14ac:dyDescent="0.35">
      <c r="A235" s="190" t="s">
        <v>159</v>
      </c>
      <c r="B235" s="190" t="s">
        <v>158</v>
      </c>
      <c r="C235" s="188"/>
    </row>
    <row r="236" spans="1:3" x14ac:dyDescent="0.35">
      <c r="A236" s="191" t="s">
        <v>157</v>
      </c>
      <c r="B236" s="191" t="s">
        <v>156</v>
      </c>
      <c r="C236" s="188"/>
    </row>
    <row r="237" spans="1:3" x14ac:dyDescent="0.35">
      <c r="A237" s="190" t="s">
        <v>155</v>
      </c>
      <c r="B237" s="190" t="s">
        <v>154</v>
      </c>
      <c r="C237" s="188"/>
    </row>
    <row r="238" spans="1:3" x14ac:dyDescent="0.35">
      <c r="A238" s="191" t="s">
        <v>153</v>
      </c>
      <c r="B238" s="191" t="s">
        <v>152</v>
      </c>
      <c r="C238" s="188"/>
    </row>
    <row r="239" spans="1:3" x14ac:dyDescent="0.35">
      <c r="A239" s="190" t="s">
        <v>151</v>
      </c>
      <c r="B239" s="190" t="s">
        <v>150</v>
      </c>
      <c r="C239" s="188"/>
    </row>
    <row r="240" spans="1:3" x14ac:dyDescent="0.35">
      <c r="A240" s="191" t="s">
        <v>149</v>
      </c>
      <c r="B240" s="191" t="s">
        <v>148</v>
      </c>
      <c r="C240" s="188"/>
    </row>
    <row r="241" spans="1:3" x14ac:dyDescent="0.35">
      <c r="A241" s="190" t="s">
        <v>147</v>
      </c>
      <c r="B241" s="190" t="s">
        <v>146</v>
      </c>
      <c r="C241" s="188"/>
    </row>
    <row r="242" spans="1:3" x14ac:dyDescent="0.35">
      <c r="A242" s="191" t="s">
        <v>145</v>
      </c>
      <c r="B242" s="191" t="s">
        <v>144</v>
      </c>
      <c r="C242" s="188"/>
    </row>
    <row r="243" spans="1:3" x14ac:dyDescent="0.35">
      <c r="A243" s="190" t="s">
        <v>143</v>
      </c>
      <c r="B243" s="190" t="s">
        <v>142</v>
      </c>
      <c r="C243" s="188"/>
    </row>
    <row r="244" spans="1:3" x14ac:dyDescent="0.35">
      <c r="A244" s="191" t="s">
        <v>141</v>
      </c>
      <c r="B244" s="191" t="s">
        <v>140</v>
      </c>
      <c r="C244" s="188"/>
    </row>
    <row r="245" spans="1:3" x14ac:dyDescent="0.35">
      <c r="A245" s="190" t="s">
        <v>139</v>
      </c>
      <c r="B245" s="190" t="s">
        <v>138</v>
      </c>
      <c r="C245" s="188"/>
    </row>
    <row r="246" spans="1:3" x14ac:dyDescent="0.35">
      <c r="A246" s="191" t="s">
        <v>137</v>
      </c>
      <c r="B246" s="191" t="s">
        <v>136</v>
      </c>
      <c r="C246" s="188"/>
    </row>
    <row r="247" spans="1:3" x14ac:dyDescent="0.35">
      <c r="A247" s="190" t="s">
        <v>135</v>
      </c>
      <c r="B247" s="190" t="s">
        <v>134</v>
      </c>
      <c r="C247" s="188"/>
    </row>
    <row r="248" spans="1:3" x14ac:dyDescent="0.35">
      <c r="A248" s="191" t="s">
        <v>133</v>
      </c>
      <c r="B248" s="191" t="s">
        <v>132</v>
      </c>
      <c r="C248" s="188"/>
    </row>
    <row r="249" spans="1:3" x14ac:dyDescent="0.35">
      <c r="A249" s="190" t="s">
        <v>131</v>
      </c>
      <c r="B249" s="190" t="s">
        <v>130</v>
      </c>
      <c r="C249" s="188"/>
    </row>
    <row r="250" spans="1:3" x14ac:dyDescent="0.35">
      <c r="A250" s="191" t="s">
        <v>129</v>
      </c>
      <c r="B250" s="191" t="s">
        <v>128</v>
      </c>
      <c r="C250" s="188"/>
    </row>
    <row r="251" spans="1:3" x14ac:dyDescent="0.35">
      <c r="A251" s="190" t="s">
        <v>127</v>
      </c>
      <c r="B251" s="190" t="s">
        <v>126</v>
      </c>
      <c r="C251" s="188"/>
    </row>
    <row r="252" spans="1:3" x14ac:dyDescent="0.35">
      <c r="A252" s="191" t="s">
        <v>125</v>
      </c>
      <c r="B252" s="191" t="s">
        <v>124</v>
      </c>
      <c r="C252" s="18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0" customWidth="1"/>
    <col min="5" max="5" width="18.7265625" customWidth="1"/>
  </cols>
  <sheetData>
    <row r="1" spans="1:8" ht="17" x14ac:dyDescent="0.4">
      <c r="A1" s="451" t="s">
        <v>2850</v>
      </c>
      <c r="B1" s="452"/>
      <c r="C1" s="452"/>
      <c r="D1" s="452"/>
      <c r="E1" s="27"/>
    </row>
    <row r="2" spans="1:8" ht="17" x14ac:dyDescent="0.4">
      <c r="A2" s="453" t="s">
        <v>49</v>
      </c>
      <c r="B2" s="454"/>
      <c r="C2" s="454"/>
      <c r="D2" s="454"/>
      <c r="E2" s="28"/>
    </row>
    <row r="3" spans="1:8" ht="15" thickBot="1" x14ac:dyDescent="0.4">
      <c r="A3" s="455"/>
      <c r="B3" s="456"/>
      <c r="C3" s="456"/>
      <c r="D3" s="456"/>
      <c r="E3" s="457"/>
    </row>
    <row r="4" spans="1:8" x14ac:dyDescent="0.35">
      <c r="A4" s="458" t="s">
        <v>49</v>
      </c>
      <c r="B4" s="459"/>
      <c r="C4" s="459"/>
      <c r="D4" s="459"/>
      <c r="E4" s="462" t="s">
        <v>2996</v>
      </c>
    </row>
    <row r="5" spans="1:8" ht="44.25" customHeight="1" thickBot="1" x14ac:dyDescent="0.4">
      <c r="A5" s="460"/>
      <c r="B5" s="461"/>
      <c r="C5" s="461"/>
      <c r="D5" s="461"/>
      <c r="E5" s="463"/>
    </row>
    <row r="6" spans="1:8" ht="16" thickBot="1" x14ac:dyDescent="0.4">
      <c r="A6" s="464" t="s">
        <v>2663</v>
      </c>
      <c r="B6" s="465"/>
      <c r="C6" s="466"/>
      <c r="D6" s="85" t="s">
        <v>3169</v>
      </c>
      <c r="E6" s="86"/>
      <c r="H6" s="57"/>
    </row>
    <row r="7" spans="1:8" x14ac:dyDescent="0.35">
      <c r="A7" s="423" t="s">
        <v>48</v>
      </c>
      <c r="B7" s="472"/>
      <c r="C7" s="472"/>
      <c r="D7" s="87" t="s">
        <v>3005</v>
      </c>
      <c r="E7" s="473" t="s">
        <v>47</v>
      </c>
    </row>
    <row r="8" spans="1:8" x14ac:dyDescent="0.35">
      <c r="A8" s="418" t="s">
        <v>46</v>
      </c>
      <c r="B8" s="467"/>
      <c r="C8" s="467"/>
      <c r="D8" s="88" t="s">
        <v>35</v>
      </c>
      <c r="E8" s="471"/>
    </row>
    <row r="9" spans="1:8" ht="29" x14ac:dyDescent="0.35">
      <c r="A9" s="418" t="s">
        <v>45</v>
      </c>
      <c r="B9" s="467"/>
      <c r="C9" s="467"/>
      <c r="D9" s="88" t="s">
        <v>3006</v>
      </c>
      <c r="E9" s="471"/>
    </row>
    <row r="10" spans="1:8" x14ac:dyDescent="0.35">
      <c r="A10" s="418" t="s">
        <v>44</v>
      </c>
      <c r="B10" s="467"/>
      <c r="C10" s="467"/>
      <c r="D10" s="88" t="s">
        <v>3007</v>
      </c>
      <c r="E10" s="471"/>
    </row>
    <row r="11" spans="1:8" ht="15.5" x14ac:dyDescent="0.35">
      <c r="A11" s="418" t="s">
        <v>43</v>
      </c>
      <c r="B11" s="467"/>
      <c r="C11" s="467"/>
      <c r="D11" s="88" t="s">
        <v>3008</v>
      </c>
      <c r="E11" s="471" t="s">
        <v>42</v>
      </c>
      <c r="H11" s="56"/>
    </row>
    <row r="12" spans="1:8" x14ac:dyDescent="0.35">
      <c r="A12" s="418" t="s">
        <v>41</v>
      </c>
      <c r="B12" s="467"/>
      <c r="C12" s="467"/>
      <c r="D12" s="88" t="s">
        <v>3170</v>
      </c>
      <c r="E12" s="471"/>
    </row>
    <row r="13" spans="1:8" ht="29" x14ac:dyDescent="0.35">
      <c r="A13" s="418" t="s">
        <v>40</v>
      </c>
      <c r="B13" s="467"/>
      <c r="C13" s="467"/>
      <c r="D13" s="88" t="s">
        <v>3159</v>
      </c>
      <c r="E13" s="471"/>
    </row>
    <row r="14" spans="1:8" ht="15.5" x14ac:dyDescent="0.35">
      <c r="A14" s="418" t="s">
        <v>39</v>
      </c>
      <c r="B14" s="467"/>
      <c r="C14" s="467"/>
      <c r="D14" s="88" t="s">
        <v>3009</v>
      </c>
      <c r="E14" s="91" t="s">
        <v>38</v>
      </c>
      <c r="H14" s="56"/>
    </row>
    <row r="15" spans="1:8" ht="16" thickBot="1" x14ac:dyDescent="0.4">
      <c r="A15" s="468" t="s">
        <v>37</v>
      </c>
      <c r="B15" s="469"/>
      <c r="C15" s="469"/>
      <c r="D15" s="283" t="s">
        <v>3009</v>
      </c>
      <c r="E15" s="92" t="s">
        <v>36</v>
      </c>
      <c r="H15" s="56"/>
    </row>
    <row r="16" spans="1:8" ht="38.15" customHeight="1" x14ac:dyDescent="0.35">
      <c r="A16" s="474" t="s">
        <v>35</v>
      </c>
      <c r="B16" s="449" t="s">
        <v>34</v>
      </c>
      <c r="C16" s="449"/>
      <c r="D16" s="478" t="s">
        <v>3011</v>
      </c>
      <c r="E16" s="470" t="s">
        <v>33</v>
      </c>
      <c r="H16" s="57"/>
    </row>
    <row r="17" spans="1:8" ht="38.15" customHeight="1" x14ac:dyDescent="0.35">
      <c r="A17" s="474"/>
      <c r="B17" s="467" t="s">
        <v>27</v>
      </c>
      <c r="C17" s="467"/>
      <c r="D17" s="479"/>
      <c r="E17" s="471"/>
    </row>
    <row r="18" spans="1:8" ht="45.75" customHeight="1" x14ac:dyDescent="0.35">
      <c r="A18" s="474"/>
      <c r="B18" s="467" t="s">
        <v>26</v>
      </c>
      <c r="C18" s="467"/>
      <c r="D18" s="480"/>
      <c r="E18" s="471"/>
    </row>
    <row r="19" spans="1:8" s="58" customFormat="1" ht="15" customHeight="1" thickBot="1" x14ac:dyDescent="0.4">
      <c r="A19" s="475"/>
      <c r="B19" s="476" t="s">
        <v>3010</v>
      </c>
      <c r="C19" s="477"/>
      <c r="D19" s="93" t="s">
        <v>3012</v>
      </c>
      <c r="E19" s="92" t="s">
        <v>32</v>
      </c>
      <c r="H19" s="59"/>
    </row>
    <row r="20" spans="1:8" ht="24.75" customHeight="1" x14ac:dyDescent="0.35">
      <c r="A20" s="487" t="s">
        <v>31</v>
      </c>
      <c r="B20" s="450" t="s">
        <v>30</v>
      </c>
      <c r="C20" s="450"/>
      <c r="D20" s="94" t="s">
        <v>3013</v>
      </c>
      <c r="E20" s="95" t="s">
        <v>29</v>
      </c>
      <c r="G20" s="57"/>
    </row>
    <row r="21" spans="1:8" ht="29.25" customHeight="1" x14ac:dyDescent="0.35">
      <c r="A21" s="488"/>
      <c r="B21" s="493" t="s">
        <v>2748</v>
      </c>
      <c r="C21" s="494"/>
      <c r="D21" s="94"/>
      <c r="E21" s="96" t="s">
        <v>2862</v>
      </c>
      <c r="G21" s="57"/>
    </row>
    <row r="22" spans="1:8" ht="25.5" customHeight="1" x14ac:dyDescent="0.35">
      <c r="A22" s="489"/>
      <c r="B22" s="445" t="s">
        <v>28</v>
      </c>
      <c r="C22" s="97" t="s">
        <v>2683</v>
      </c>
      <c r="D22" s="89"/>
      <c r="E22" s="485" t="s">
        <v>2863</v>
      </c>
      <c r="G22" s="57"/>
    </row>
    <row r="23" spans="1:8" ht="15.5" x14ac:dyDescent="0.35">
      <c r="A23" s="489"/>
      <c r="B23" s="446"/>
      <c r="C23" s="98" t="s">
        <v>27</v>
      </c>
      <c r="D23" s="89"/>
      <c r="E23" s="427"/>
      <c r="G23" s="57"/>
    </row>
    <row r="24" spans="1:8" ht="15.5" x14ac:dyDescent="0.35">
      <c r="A24" s="489"/>
      <c r="B24" s="446"/>
      <c r="C24" s="98" t="s">
        <v>26</v>
      </c>
      <c r="D24" s="88"/>
      <c r="E24" s="427"/>
      <c r="G24" s="57"/>
    </row>
    <row r="25" spans="1:8" ht="15.5" x14ac:dyDescent="0.35">
      <c r="A25" s="489"/>
      <c r="B25" s="446"/>
      <c r="C25" s="98" t="s">
        <v>25</v>
      </c>
      <c r="D25" s="90"/>
      <c r="E25" s="427"/>
      <c r="G25" s="57"/>
    </row>
    <row r="26" spans="1:8" ht="15" customHeight="1" x14ac:dyDescent="0.35">
      <c r="A26" s="489"/>
      <c r="B26" s="447"/>
      <c r="C26" s="98" t="s">
        <v>21</v>
      </c>
      <c r="D26" s="89"/>
      <c r="E26" s="427"/>
    </row>
    <row r="27" spans="1:8" x14ac:dyDescent="0.35">
      <c r="A27" s="489"/>
      <c r="B27" s="445" t="s">
        <v>24</v>
      </c>
      <c r="C27" s="98" t="s">
        <v>23</v>
      </c>
      <c r="D27" s="99"/>
      <c r="E27" s="485" t="s">
        <v>2864</v>
      </c>
    </row>
    <row r="28" spans="1:8" ht="29" x14ac:dyDescent="0.35">
      <c r="A28" s="489"/>
      <c r="B28" s="446"/>
      <c r="C28" s="98" t="s">
        <v>22</v>
      </c>
      <c r="D28" s="99"/>
      <c r="E28" s="485"/>
    </row>
    <row r="29" spans="1:8" ht="38.25" customHeight="1" thickBot="1" x14ac:dyDescent="0.4">
      <c r="A29" s="490"/>
      <c r="B29" s="448"/>
      <c r="C29" s="100" t="s">
        <v>2684</v>
      </c>
      <c r="D29" s="101"/>
      <c r="E29" s="486"/>
      <c r="H29" s="57"/>
    </row>
    <row r="30" spans="1:8" ht="30" customHeight="1" x14ac:dyDescent="0.35">
      <c r="A30" s="491" t="s">
        <v>2652</v>
      </c>
      <c r="B30" s="449" t="s">
        <v>2653</v>
      </c>
      <c r="C30" s="449"/>
      <c r="D30" s="102">
        <v>0</v>
      </c>
      <c r="E30" s="103" t="s">
        <v>2865</v>
      </c>
      <c r="H30" s="57"/>
    </row>
    <row r="31" spans="1:8" ht="46.5" customHeight="1" thickBot="1" x14ac:dyDescent="0.4">
      <c r="A31" s="492"/>
      <c r="B31" s="484" t="s">
        <v>2654</v>
      </c>
      <c r="C31" s="484"/>
      <c r="D31" s="104">
        <v>0</v>
      </c>
      <c r="E31" s="105" t="s">
        <v>2747</v>
      </c>
      <c r="H31" s="57"/>
    </row>
    <row r="32" spans="1:8" ht="50.25" customHeight="1" thickBot="1" x14ac:dyDescent="0.4">
      <c r="A32" s="442" t="s">
        <v>2870</v>
      </c>
      <c r="B32" s="443"/>
      <c r="C32" s="444"/>
      <c r="D32" s="343">
        <v>7</v>
      </c>
      <c r="E32" s="106" t="s">
        <v>20</v>
      </c>
      <c r="H32" s="57"/>
    </row>
    <row r="33" spans="1:8" ht="29" x14ac:dyDescent="0.35">
      <c r="A33" s="423" t="s">
        <v>19</v>
      </c>
      <c r="B33" s="424"/>
      <c r="C33" s="424"/>
      <c r="D33" s="67" t="s">
        <v>3014</v>
      </c>
      <c r="E33" s="107" t="s">
        <v>2866</v>
      </c>
      <c r="H33" s="57"/>
    </row>
    <row r="34" spans="1:8" ht="15.5" x14ac:dyDescent="0.35">
      <c r="A34" s="418" t="s">
        <v>18</v>
      </c>
      <c r="B34" s="419"/>
      <c r="C34" s="98" t="s">
        <v>17</v>
      </c>
      <c r="D34" s="82" t="s">
        <v>3015</v>
      </c>
      <c r="E34" s="426" t="s">
        <v>2867</v>
      </c>
      <c r="H34" s="57"/>
    </row>
    <row r="35" spans="1:8" ht="15.5" x14ac:dyDescent="0.35">
      <c r="A35" s="420"/>
      <c r="B35" s="419"/>
      <c r="C35" s="98" t="s">
        <v>16</v>
      </c>
      <c r="D35" s="82" t="s">
        <v>3016</v>
      </c>
      <c r="E35" s="427"/>
      <c r="H35" s="57"/>
    </row>
    <row r="36" spans="1:8" ht="15" thickBot="1" x14ac:dyDescent="0.4">
      <c r="A36" s="421"/>
      <c r="B36" s="425"/>
      <c r="C36" s="100" t="s">
        <v>15</v>
      </c>
      <c r="D36" s="83" t="s">
        <v>3017</v>
      </c>
      <c r="E36" s="428"/>
    </row>
    <row r="37" spans="1:8" ht="15" customHeight="1" x14ac:dyDescent="0.35">
      <c r="A37" s="429" t="s">
        <v>14</v>
      </c>
      <c r="B37" s="430"/>
      <c r="C37" s="430"/>
      <c r="D37" s="430"/>
      <c r="E37" s="431" t="s">
        <v>2868</v>
      </c>
    </row>
    <row r="38" spans="1:8" ht="46.5" customHeight="1" x14ac:dyDescent="0.35">
      <c r="A38" s="434" t="s">
        <v>3024</v>
      </c>
      <c r="B38" s="435"/>
      <c r="C38" s="435"/>
      <c r="D38" s="436"/>
      <c r="E38" s="432"/>
    </row>
    <row r="39" spans="1:8" ht="28" customHeight="1" x14ac:dyDescent="0.35">
      <c r="A39" s="437" t="s">
        <v>3023</v>
      </c>
      <c r="B39" s="438"/>
      <c r="C39" s="438"/>
      <c r="D39" s="439"/>
      <c r="E39" s="432"/>
    </row>
    <row r="40" spans="1:8" x14ac:dyDescent="0.35">
      <c r="A40" s="440"/>
      <c r="B40" s="441"/>
      <c r="C40" s="441"/>
      <c r="D40" s="441"/>
      <c r="E40" s="433"/>
    </row>
    <row r="41" spans="1:8" ht="15" customHeight="1" x14ac:dyDescent="0.35">
      <c r="A41" s="413" t="s">
        <v>2869</v>
      </c>
      <c r="B41" s="414"/>
      <c r="C41" s="414"/>
      <c r="D41" s="263" t="s">
        <v>3018</v>
      </c>
      <c r="E41" s="415" t="s">
        <v>2664</v>
      </c>
    </row>
    <row r="42" spans="1:8" ht="28" customHeight="1" x14ac:dyDescent="0.35">
      <c r="A42" s="418" t="s">
        <v>2871</v>
      </c>
      <c r="B42" s="419"/>
      <c r="C42" s="260" t="s">
        <v>2687</v>
      </c>
      <c r="D42" s="287" t="s">
        <v>3019</v>
      </c>
      <c r="E42" s="416"/>
    </row>
    <row r="43" spans="1:8" ht="15" customHeight="1" x14ac:dyDescent="0.35">
      <c r="A43" s="420"/>
      <c r="B43" s="419"/>
      <c r="C43" s="260" t="s">
        <v>17</v>
      </c>
      <c r="D43" s="82" t="s">
        <v>3015</v>
      </c>
      <c r="E43" s="416"/>
    </row>
    <row r="44" spans="1:8" ht="15" customHeight="1" x14ac:dyDescent="0.35">
      <c r="A44" s="420"/>
      <c r="B44" s="419"/>
      <c r="C44" s="260" t="s">
        <v>2655</v>
      </c>
      <c r="D44" s="82" t="s">
        <v>3020</v>
      </c>
      <c r="E44" s="416"/>
    </row>
    <row r="45" spans="1:8" ht="28" customHeight="1" x14ac:dyDescent="0.35">
      <c r="A45" s="418" t="s">
        <v>2871</v>
      </c>
      <c r="B45" s="419"/>
      <c r="C45" s="260" t="s">
        <v>2687</v>
      </c>
      <c r="D45" s="287" t="s">
        <v>3021</v>
      </c>
      <c r="E45" s="416"/>
    </row>
    <row r="46" spans="1:8" ht="15" customHeight="1" x14ac:dyDescent="0.35">
      <c r="A46" s="420"/>
      <c r="B46" s="419"/>
      <c r="C46" s="260" t="s">
        <v>17</v>
      </c>
      <c r="D46" s="82" t="s">
        <v>3015</v>
      </c>
      <c r="E46" s="416"/>
    </row>
    <row r="47" spans="1:8" ht="15" customHeight="1" x14ac:dyDescent="0.35">
      <c r="A47" s="420"/>
      <c r="B47" s="419"/>
      <c r="C47" s="260" t="s">
        <v>2655</v>
      </c>
      <c r="D47" s="82" t="s">
        <v>3020</v>
      </c>
      <c r="E47" s="416"/>
    </row>
    <row r="48" spans="1:8" ht="28" customHeight="1" x14ac:dyDescent="0.35">
      <c r="A48" s="418" t="s">
        <v>2871</v>
      </c>
      <c r="B48" s="419"/>
      <c r="C48" s="260" t="s">
        <v>2687</v>
      </c>
      <c r="D48" s="287" t="s">
        <v>3022</v>
      </c>
      <c r="E48" s="416"/>
    </row>
    <row r="49" spans="1:8" ht="15" customHeight="1" x14ac:dyDescent="0.35">
      <c r="A49" s="420"/>
      <c r="B49" s="419"/>
      <c r="C49" s="260" t="s">
        <v>17</v>
      </c>
      <c r="D49" s="82" t="s">
        <v>3015</v>
      </c>
      <c r="E49" s="416"/>
    </row>
    <row r="50" spans="1:8" ht="15" customHeight="1" x14ac:dyDescent="0.35">
      <c r="A50" s="420"/>
      <c r="B50" s="419"/>
      <c r="C50" s="260" t="s">
        <v>2655</v>
      </c>
      <c r="D50" s="82" t="s">
        <v>3020</v>
      </c>
      <c r="E50" s="416"/>
    </row>
    <row r="51" spans="1:8" ht="15" customHeight="1" thickBot="1" x14ac:dyDescent="0.4">
      <c r="A51" s="421"/>
      <c r="B51" s="422"/>
      <c r="C51" s="261"/>
      <c r="D51" s="83"/>
      <c r="E51" s="417"/>
    </row>
    <row r="52" spans="1:8" ht="29" x14ac:dyDescent="0.35">
      <c r="A52" s="423" t="s">
        <v>19</v>
      </c>
      <c r="B52" s="424"/>
      <c r="C52" s="424"/>
      <c r="D52" s="67" t="s">
        <v>3025</v>
      </c>
      <c r="E52" s="107" t="s">
        <v>2866</v>
      </c>
      <c r="H52" s="57"/>
    </row>
    <row r="53" spans="1:8" ht="15.5" x14ac:dyDescent="0.35">
      <c r="A53" s="418" t="s">
        <v>18</v>
      </c>
      <c r="B53" s="419"/>
      <c r="C53" s="260" t="s">
        <v>17</v>
      </c>
      <c r="D53" s="82" t="s">
        <v>3015</v>
      </c>
      <c r="E53" s="426" t="s">
        <v>2867</v>
      </c>
      <c r="H53" s="57"/>
    </row>
    <row r="54" spans="1:8" ht="15.5" x14ac:dyDescent="0.35">
      <c r="A54" s="420"/>
      <c r="B54" s="419"/>
      <c r="C54" s="260" t="s">
        <v>16</v>
      </c>
      <c r="D54" s="82" t="s">
        <v>3020</v>
      </c>
      <c r="E54" s="427"/>
      <c r="H54" s="57"/>
    </row>
    <row r="55" spans="1:8" ht="15" thickBot="1" x14ac:dyDescent="0.4">
      <c r="A55" s="421"/>
      <c r="B55" s="425"/>
      <c r="C55" s="100" t="s">
        <v>15</v>
      </c>
      <c r="D55" s="286">
        <v>43922</v>
      </c>
      <c r="E55" s="428"/>
    </row>
    <row r="56" spans="1:8" ht="15" customHeight="1" x14ac:dyDescent="0.35">
      <c r="A56" s="429" t="s">
        <v>14</v>
      </c>
      <c r="B56" s="430"/>
      <c r="C56" s="430"/>
      <c r="D56" s="430"/>
      <c r="E56" s="431" t="s">
        <v>2868</v>
      </c>
    </row>
    <row r="57" spans="1:8" ht="44.25" customHeight="1" x14ac:dyDescent="0.35">
      <c r="A57" s="434" t="s">
        <v>3160</v>
      </c>
      <c r="B57" s="435"/>
      <c r="C57" s="435"/>
      <c r="D57" s="436"/>
      <c r="E57" s="432"/>
    </row>
    <row r="58" spans="1:8" ht="14.5" customHeight="1" x14ac:dyDescent="0.35">
      <c r="A58" s="437" t="s">
        <v>3026</v>
      </c>
      <c r="B58" s="438"/>
      <c r="C58" s="438"/>
      <c r="D58" s="439"/>
      <c r="E58" s="432"/>
    </row>
    <row r="59" spans="1:8" ht="14.5" customHeight="1" x14ac:dyDescent="0.35">
      <c r="A59" s="440"/>
      <c r="B59" s="441"/>
      <c r="C59" s="441"/>
      <c r="D59" s="441"/>
      <c r="E59" s="433"/>
    </row>
    <row r="60" spans="1:8" ht="15" customHeight="1" x14ac:dyDescent="0.35">
      <c r="A60" s="413" t="s">
        <v>2869</v>
      </c>
      <c r="B60" s="414"/>
      <c r="C60" s="414"/>
      <c r="D60" s="263" t="s">
        <v>3013</v>
      </c>
      <c r="E60" s="415" t="s">
        <v>2664</v>
      </c>
    </row>
    <row r="61" spans="1:8" ht="15" customHeight="1" x14ac:dyDescent="0.35">
      <c r="A61" s="418" t="s">
        <v>2871</v>
      </c>
      <c r="B61" s="419"/>
      <c r="C61" s="260" t="s">
        <v>2687</v>
      </c>
      <c r="D61" s="284"/>
      <c r="E61" s="416"/>
    </row>
    <row r="62" spans="1:8" ht="15" customHeight="1" x14ac:dyDescent="0.35">
      <c r="A62" s="420"/>
      <c r="B62" s="419"/>
      <c r="C62" s="260" t="s">
        <v>17</v>
      </c>
      <c r="D62" s="285"/>
      <c r="E62" s="416"/>
    </row>
    <row r="63" spans="1:8" ht="15" customHeight="1" x14ac:dyDescent="0.35">
      <c r="A63" s="420"/>
      <c r="B63" s="419"/>
      <c r="C63" s="260" t="s">
        <v>2655</v>
      </c>
      <c r="D63" s="285"/>
      <c r="E63" s="416"/>
    </row>
    <row r="64" spans="1:8" ht="15" customHeight="1" thickBot="1" x14ac:dyDescent="0.4">
      <c r="A64" s="421"/>
      <c r="B64" s="422"/>
      <c r="C64" s="261"/>
      <c r="D64" s="83"/>
      <c r="E64" s="417"/>
    </row>
    <row r="65" spans="1:8" ht="29" x14ac:dyDescent="0.35">
      <c r="A65" s="423" t="s">
        <v>19</v>
      </c>
      <c r="B65" s="424"/>
      <c r="C65" s="424"/>
      <c r="D65" s="67" t="s">
        <v>3027</v>
      </c>
      <c r="E65" s="107" t="s">
        <v>2866</v>
      </c>
      <c r="H65" s="57"/>
    </row>
    <row r="66" spans="1:8" ht="15.5" x14ac:dyDescent="0.35">
      <c r="A66" s="418" t="s">
        <v>18</v>
      </c>
      <c r="B66" s="419"/>
      <c r="C66" s="260" t="s">
        <v>17</v>
      </c>
      <c r="D66" s="82" t="s">
        <v>3015</v>
      </c>
      <c r="E66" s="426" t="s">
        <v>2867</v>
      </c>
      <c r="H66" s="57"/>
    </row>
    <row r="67" spans="1:8" ht="15.5" x14ac:dyDescent="0.35">
      <c r="A67" s="420"/>
      <c r="B67" s="419"/>
      <c r="C67" s="260" t="s">
        <v>16</v>
      </c>
      <c r="D67" s="82" t="s">
        <v>3020</v>
      </c>
      <c r="E67" s="427"/>
      <c r="H67" s="57"/>
    </row>
    <row r="68" spans="1:8" ht="15" thickBot="1" x14ac:dyDescent="0.4">
      <c r="A68" s="421"/>
      <c r="B68" s="425"/>
      <c r="C68" s="100" t="s">
        <v>15</v>
      </c>
      <c r="D68" s="286">
        <v>44075</v>
      </c>
      <c r="E68" s="428"/>
    </row>
    <row r="69" spans="1:8" ht="15" customHeight="1" x14ac:dyDescent="0.35">
      <c r="A69" s="429" t="s">
        <v>14</v>
      </c>
      <c r="B69" s="430"/>
      <c r="C69" s="430"/>
      <c r="D69" s="430"/>
      <c r="E69" s="431" t="s">
        <v>2868</v>
      </c>
    </row>
    <row r="70" spans="1:8" ht="76.5" customHeight="1" x14ac:dyDescent="0.35">
      <c r="A70" s="434" t="s">
        <v>3029</v>
      </c>
      <c r="B70" s="435"/>
      <c r="C70" s="435"/>
      <c r="D70" s="436"/>
      <c r="E70" s="432"/>
    </row>
    <row r="71" spans="1:8" ht="28" customHeight="1" x14ac:dyDescent="0.35">
      <c r="A71" s="437" t="s">
        <v>3028</v>
      </c>
      <c r="B71" s="438"/>
      <c r="C71" s="438"/>
      <c r="D71" s="439"/>
      <c r="E71" s="432"/>
    </row>
    <row r="72" spans="1:8" x14ac:dyDescent="0.35">
      <c r="A72" s="440"/>
      <c r="B72" s="441"/>
      <c r="C72" s="441"/>
      <c r="D72" s="441"/>
      <c r="E72" s="433"/>
    </row>
    <row r="73" spans="1:8" ht="15" customHeight="1" x14ac:dyDescent="0.35">
      <c r="A73" s="413" t="s">
        <v>2869</v>
      </c>
      <c r="B73" s="414"/>
      <c r="C73" s="414"/>
      <c r="D73" s="263" t="s">
        <v>3018</v>
      </c>
      <c r="E73" s="415" t="s">
        <v>2664</v>
      </c>
    </row>
    <row r="74" spans="1:8" ht="15" customHeight="1" x14ac:dyDescent="0.35">
      <c r="A74" s="418" t="s">
        <v>2871</v>
      </c>
      <c r="B74" s="419"/>
      <c r="C74" s="260" t="s">
        <v>2687</v>
      </c>
      <c r="D74" s="288" t="s">
        <v>3030</v>
      </c>
      <c r="E74" s="416"/>
    </row>
    <row r="75" spans="1:8" ht="15" customHeight="1" x14ac:dyDescent="0.35">
      <c r="A75" s="420"/>
      <c r="B75" s="419"/>
      <c r="C75" s="260" t="s">
        <v>17</v>
      </c>
      <c r="D75" s="288" t="s">
        <v>3031</v>
      </c>
      <c r="E75" s="416"/>
    </row>
    <row r="76" spans="1:8" ht="15" customHeight="1" x14ac:dyDescent="0.35">
      <c r="A76" s="420"/>
      <c r="B76" s="419"/>
      <c r="C76" s="260" t="s">
        <v>2655</v>
      </c>
      <c r="D76" s="288" t="s">
        <v>3032</v>
      </c>
      <c r="E76" s="416"/>
    </row>
    <row r="77" spans="1:8" ht="28" customHeight="1" x14ac:dyDescent="0.35">
      <c r="A77" s="418" t="s">
        <v>2871</v>
      </c>
      <c r="B77" s="419"/>
      <c r="C77" s="260" t="s">
        <v>2687</v>
      </c>
      <c r="D77" s="289" t="s">
        <v>3033</v>
      </c>
      <c r="E77" s="416"/>
    </row>
    <row r="78" spans="1:8" ht="15" customHeight="1" x14ac:dyDescent="0.35">
      <c r="A78" s="420"/>
      <c r="B78" s="419"/>
      <c r="C78" s="260" t="s">
        <v>17</v>
      </c>
      <c r="D78" s="288" t="s">
        <v>3031</v>
      </c>
      <c r="E78" s="416"/>
    </row>
    <row r="79" spans="1:8" ht="15" customHeight="1" x14ac:dyDescent="0.35">
      <c r="A79" s="420"/>
      <c r="B79" s="419"/>
      <c r="C79" s="260" t="s">
        <v>2655</v>
      </c>
      <c r="D79" s="288" t="s">
        <v>3032</v>
      </c>
      <c r="E79" s="416"/>
    </row>
    <row r="80" spans="1:8" ht="15" customHeight="1" thickBot="1" x14ac:dyDescent="0.4">
      <c r="A80" s="421"/>
      <c r="B80" s="422"/>
      <c r="C80" s="261"/>
      <c r="D80" s="83"/>
      <c r="E80" s="417"/>
    </row>
    <row r="81" spans="1:8" ht="15" customHeight="1" thickBot="1" x14ac:dyDescent="0.4">
      <c r="A81" s="481"/>
      <c r="B81" s="482"/>
      <c r="C81" s="482"/>
      <c r="D81" s="482"/>
      <c r="E81" s="483"/>
    </row>
    <row r="82" spans="1:8" ht="29" x14ac:dyDescent="0.35">
      <c r="A82" s="423" t="s">
        <v>19</v>
      </c>
      <c r="B82" s="424"/>
      <c r="C82" s="424"/>
      <c r="D82" s="67" t="s">
        <v>3095</v>
      </c>
      <c r="E82" s="107" t="s">
        <v>2866</v>
      </c>
      <c r="H82" s="57"/>
    </row>
    <row r="83" spans="1:8" ht="15.5" x14ac:dyDescent="0.35">
      <c r="A83" s="418" t="s">
        <v>18</v>
      </c>
      <c r="B83" s="419"/>
      <c r="C83" s="260" t="s">
        <v>17</v>
      </c>
      <c r="D83" s="82" t="s">
        <v>3096</v>
      </c>
      <c r="E83" s="426" t="s">
        <v>2867</v>
      </c>
      <c r="H83" s="57"/>
    </row>
    <row r="84" spans="1:8" ht="15.5" x14ac:dyDescent="0.35">
      <c r="A84" s="420"/>
      <c r="B84" s="419"/>
      <c r="C84" s="260" t="s">
        <v>16</v>
      </c>
      <c r="D84" s="82" t="s">
        <v>3097</v>
      </c>
      <c r="E84" s="427"/>
      <c r="H84" s="57"/>
    </row>
    <row r="85" spans="1:8" ht="15" thickBot="1" x14ac:dyDescent="0.4">
      <c r="A85" s="421"/>
      <c r="B85" s="425"/>
      <c r="C85" s="100" t="s">
        <v>15</v>
      </c>
      <c r="D85" s="286">
        <v>38142</v>
      </c>
      <c r="E85" s="428"/>
    </row>
    <row r="86" spans="1:8" ht="15" customHeight="1" x14ac:dyDescent="0.35">
      <c r="A86" s="429" t="s">
        <v>14</v>
      </c>
      <c r="B86" s="430"/>
      <c r="C86" s="430"/>
      <c r="D86" s="430"/>
      <c r="E86" s="431" t="s">
        <v>2868</v>
      </c>
    </row>
    <row r="87" spans="1:8" ht="44.25" customHeight="1" x14ac:dyDescent="0.35">
      <c r="A87" s="434" t="s">
        <v>3153</v>
      </c>
      <c r="B87" s="435"/>
      <c r="C87" s="435"/>
      <c r="D87" s="436"/>
      <c r="E87" s="432"/>
    </row>
    <row r="88" spans="1:8" ht="15" customHeight="1" x14ac:dyDescent="0.35">
      <c r="A88" s="437" t="s">
        <v>3098</v>
      </c>
      <c r="B88" s="438"/>
      <c r="C88" s="438"/>
      <c r="D88" s="439"/>
      <c r="E88" s="432"/>
    </row>
    <row r="89" spans="1:8" x14ac:dyDescent="0.35">
      <c r="A89" s="440"/>
      <c r="B89" s="441"/>
      <c r="C89" s="441"/>
      <c r="D89" s="441"/>
      <c r="E89" s="433"/>
    </row>
    <row r="90" spans="1:8" ht="15" customHeight="1" x14ac:dyDescent="0.35">
      <c r="A90" s="413" t="s">
        <v>2869</v>
      </c>
      <c r="B90" s="414"/>
      <c r="C90" s="414"/>
      <c r="D90" s="263" t="s">
        <v>3013</v>
      </c>
      <c r="E90" s="415" t="s">
        <v>2664</v>
      </c>
    </row>
    <row r="91" spans="1:8" ht="15" customHeight="1" x14ac:dyDescent="0.35">
      <c r="A91" s="418" t="s">
        <v>2871</v>
      </c>
      <c r="B91" s="419"/>
      <c r="C91" s="260" t="s">
        <v>2687</v>
      </c>
      <c r="D91" s="284"/>
      <c r="E91" s="416"/>
    </row>
    <row r="92" spans="1:8" ht="15" customHeight="1" x14ac:dyDescent="0.35">
      <c r="A92" s="420"/>
      <c r="B92" s="419"/>
      <c r="C92" s="260" t="s">
        <v>17</v>
      </c>
      <c r="D92" s="285"/>
      <c r="E92" s="416"/>
    </row>
    <row r="93" spans="1:8" ht="15" customHeight="1" x14ac:dyDescent="0.35">
      <c r="A93" s="420"/>
      <c r="B93" s="419"/>
      <c r="C93" s="260" t="s">
        <v>2655</v>
      </c>
      <c r="D93" s="285"/>
      <c r="E93" s="416"/>
    </row>
    <row r="94" spans="1:8" ht="15" customHeight="1" thickBot="1" x14ac:dyDescent="0.4">
      <c r="A94" s="421"/>
      <c r="B94" s="422"/>
      <c r="C94" s="261"/>
      <c r="D94" s="83"/>
      <c r="E94" s="417"/>
    </row>
    <row r="95" spans="1:8" ht="29" x14ac:dyDescent="0.35">
      <c r="A95" s="423" t="s">
        <v>19</v>
      </c>
      <c r="B95" s="424"/>
      <c r="C95" s="424"/>
      <c r="D95" s="67" t="s">
        <v>3099</v>
      </c>
      <c r="E95" s="107" t="s">
        <v>2866</v>
      </c>
      <c r="H95" s="57"/>
    </row>
    <row r="96" spans="1:8" ht="15.5" x14ac:dyDescent="0.35">
      <c r="A96" s="418" t="s">
        <v>18</v>
      </c>
      <c r="B96" s="419"/>
      <c r="C96" s="260" t="s">
        <v>17</v>
      </c>
      <c r="D96" s="82" t="s">
        <v>3096</v>
      </c>
      <c r="E96" s="426" t="s">
        <v>2867</v>
      </c>
      <c r="H96" s="57"/>
    </row>
    <row r="97" spans="1:8" ht="15.5" x14ac:dyDescent="0.35">
      <c r="A97" s="420"/>
      <c r="B97" s="419"/>
      <c r="C97" s="260" t="s">
        <v>16</v>
      </c>
      <c r="D97" s="82" t="s">
        <v>3097</v>
      </c>
      <c r="E97" s="427"/>
      <c r="H97" s="57"/>
    </row>
    <row r="98" spans="1:8" ht="15" thickBot="1" x14ac:dyDescent="0.4">
      <c r="A98" s="421"/>
      <c r="B98" s="425"/>
      <c r="C98" s="100" t="s">
        <v>15</v>
      </c>
      <c r="D98" s="286">
        <v>42736</v>
      </c>
      <c r="E98" s="428"/>
    </row>
    <row r="99" spans="1:8" ht="15" customHeight="1" x14ac:dyDescent="0.35">
      <c r="A99" s="429" t="s">
        <v>14</v>
      </c>
      <c r="B99" s="430"/>
      <c r="C99" s="430"/>
      <c r="D99" s="430"/>
      <c r="E99" s="431" t="s">
        <v>2868</v>
      </c>
    </row>
    <row r="100" spans="1:8" ht="58" customHeight="1" x14ac:dyDescent="0.35">
      <c r="A100" s="434" t="s">
        <v>3100</v>
      </c>
      <c r="B100" s="435"/>
      <c r="C100" s="435"/>
      <c r="D100" s="436"/>
      <c r="E100" s="432"/>
    </row>
    <row r="101" spans="1:8" ht="15" customHeight="1" x14ac:dyDescent="0.35">
      <c r="A101" s="437" t="s">
        <v>3101</v>
      </c>
      <c r="B101" s="438"/>
      <c r="C101" s="438"/>
      <c r="D101" s="439"/>
      <c r="E101" s="432"/>
    </row>
    <row r="102" spans="1:8" x14ac:dyDescent="0.35">
      <c r="A102" s="440"/>
      <c r="B102" s="441"/>
      <c r="C102" s="441"/>
      <c r="D102" s="441"/>
      <c r="E102" s="433"/>
    </row>
    <row r="103" spans="1:8" ht="15" customHeight="1" x14ac:dyDescent="0.35">
      <c r="A103" s="413" t="s">
        <v>2869</v>
      </c>
      <c r="B103" s="414"/>
      <c r="C103" s="414"/>
      <c r="D103" s="263" t="s">
        <v>3018</v>
      </c>
      <c r="E103" s="415" t="s">
        <v>2664</v>
      </c>
    </row>
    <row r="104" spans="1:8" ht="15" customHeight="1" x14ac:dyDescent="0.35">
      <c r="A104" s="418" t="s">
        <v>2871</v>
      </c>
      <c r="B104" s="419"/>
      <c r="C104" s="260" t="s">
        <v>2687</v>
      </c>
      <c r="D104" s="288" t="s">
        <v>3102</v>
      </c>
      <c r="E104" s="416"/>
    </row>
    <row r="105" spans="1:8" ht="15" customHeight="1" x14ac:dyDescent="0.35">
      <c r="A105" s="420"/>
      <c r="B105" s="419"/>
      <c r="C105" s="260" t="s">
        <v>17</v>
      </c>
      <c r="D105" s="288" t="s">
        <v>3035</v>
      </c>
      <c r="E105" s="416"/>
    </row>
    <row r="106" spans="1:8" ht="15" customHeight="1" x14ac:dyDescent="0.35">
      <c r="A106" s="420"/>
      <c r="B106" s="419"/>
      <c r="C106" s="260" t="s">
        <v>2655</v>
      </c>
      <c r="D106" s="288" t="s">
        <v>3036</v>
      </c>
      <c r="E106" s="416"/>
    </row>
    <row r="107" spans="1:8" ht="15" customHeight="1" x14ac:dyDescent="0.35">
      <c r="A107" s="418" t="s">
        <v>2871</v>
      </c>
      <c r="B107" s="419"/>
      <c r="C107" s="260" t="s">
        <v>2687</v>
      </c>
      <c r="D107" s="288" t="s">
        <v>3126</v>
      </c>
      <c r="E107" s="416"/>
    </row>
    <row r="108" spans="1:8" ht="15" customHeight="1" x14ac:dyDescent="0.35">
      <c r="A108" s="420"/>
      <c r="B108" s="419"/>
      <c r="C108" s="260" t="s">
        <v>17</v>
      </c>
      <c r="D108" s="288" t="s">
        <v>3035</v>
      </c>
      <c r="E108" s="416"/>
    </row>
    <row r="109" spans="1:8" ht="15" customHeight="1" x14ac:dyDescent="0.35">
      <c r="A109" s="420"/>
      <c r="B109" s="419"/>
      <c r="C109" s="260" t="s">
        <v>2655</v>
      </c>
      <c r="D109" s="288" t="s">
        <v>3040</v>
      </c>
      <c r="E109" s="416"/>
    </row>
    <row r="110" spans="1:8" ht="15" customHeight="1" thickBot="1" x14ac:dyDescent="0.4">
      <c r="A110" s="421"/>
      <c r="B110" s="422"/>
      <c r="C110" s="261"/>
      <c r="D110" s="83"/>
      <c r="E110" s="417"/>
    </row>
    <row r="111" spans="1:8" ht="29" x14ac:dyDescent="0.35">
      <c r="A111" s="423" t="s">
        <v>19</v>
      </c>
      <c r="B111" s="424"/>
      <c r="C111" s="424"/>
      <c r="D111" s="67" t="s">
        <v>3103</v>
      </c>
      <c r="E111" s="107" t="s">
        <v>2866</v>
      </c>
      <c r="H111" s="57"/>
    </row>
    <row r="112" spans="1:8" ht="15.5" x14ac:dyDescent="0.35">
      <c r="A112" s="418" t="s">
        <v>18</v>
      </c>
      <c r="B112" s="419"/>
      <c r="C112" s="260" t="s">
        <v>17</v>
      </c>
      <c r="D112" s="82" t="s">
        <v>3096</v>
      </c>
      <c r="E112" s="426" t="s">
        <v>2867</v>
      </c>
      <c r="H112" s="57"/>
    </row>
    <row r="113" spans="1:8" ht="15.5" x14ac:dyDescent="0.35">
      <c r="A113" s="420"/>
      <c r="B113" s="419"/>
      <c r="C113" s="260" t="s">
        <v>16</v>
      </c>
      <c r="D113" s="82" t="s">
        <v>3097</v>
      </c>
      <c r="E113" s="427"/>
      <c r="H113" s="57"/>
    </row>
    <row r="114" spans="1:8" ht="15" thickBot="1" x14ac:dyDescent="0.4">
      <c r="A114" s="421"/>
      <c r="B114" s="425"/>
      <c r="C114" s="100" t="s">
        <v>15</v>
      </c>
      <c r="D114" s="286">
        <v>44075</v>
      </c>
      <c r="E114" s="428"/>
    </row>
    <row r="115" spans="1:8" ht="15" customHeight="1" x14ac:dyDescent="0.35">
      <c r="A115" s="429" t="s">
        <v>14</v>
      </c>
      <c r="B115" s="430"/>
      <c r="C115" s="430"/>
      <c r="D115" s="430"/>
      <c r="E115" s="431" t="s">
        <v>2868</v>
      </c>
    </row>
    <row r="116" spans="1:8" ht="78" customHeight="1" x14ac:dyDescent="0.35">
      <c r="A116" s="434" t="s">
        <v>3104</v>
      </c>
      <c r="B116" s="435"/>
      <c r="C116" s="435"/>
      <c r="D116" s="436"/>
      <c r="E116" s="432"/>
    </row>
    <row r="117" spans="1:8" ht="30" customHeight="1" x14ac:dyDescent="0.35">
      <c r="A117" s="437" t="s">
        <v>3105</v>
      </c>
      <c r="B117" s="438"/>
      <c r="C117" s="438"/>
      <c r="D117" s="439"/>
      <c r="E117" s="432"/>
    </row>
    <row r="118" spans="1:8" x14ac:dyDescent="0.35">
      <c r="A118" s="440"/>
      <c r="B118" s="441"/>
      <c r="C118" s="441"/>
      <c r="D118" s="441"/>
      <c r="E118" s="433"/>
    </row>
    <row r="119" spans="1:8" ht="15" customHeight="1" x14ac:dyDescent="0.35">
      <c r="A119" s="413" t="s">
        <v>2869</v>
      </c>
      <c r="B119" s="414"/>
      <c r="C119" s="414"/>
      <c r="D119" s="263" t="s">
        <v>3013</v>
      </c>
      <c r="E119" s="415" t="s">
        <v>2664</v>
      </c>
    </row>
    <row r="120" spans="1:8" ht="15" customHeight="1" x14ac:dyDescent="0.35">
      <c r="A120" s="418" t="s">
        <v>2871</v>
      </c>
      <c r="B120" s="419"/>
      <c r="C120" s="260" t="s">
        <v>2687</v>
      </c>
      <c r="D120" s="284"/>
      <c r="E120" s="416"/>
    </row>
    <row r="121" spans="1:8" ht="15" customHeight="1" x14ac:dyDescent="0.35">
      <c r="A121" s="420"/>
      <c r="B121" s="419"/>
      <c r="C121" s="260" t="s">
        <v>17</v>
      </c>
      <c r="D121" s="285"/>
      <c r="E121" s="416"/>
    </row>
    <row r="122" spans="1:8" ht="15" customHeight="1" x14ac:dyDescent="0.35">
      <c r="A122" s="420"/>
      <c r="B122" s="419"/>
      <c r="C122" s="260" t="s">
        <v>2655</v>
      </c>
      <c r="D122" s="285"/>
      <c r="E122" s="416"/>
    </row>
    <row r="123" spans="1:8" ht="15" customHeight="1" thickBot="1" x14ac:dyDescent="0.4">
      <c r="A123" s="421"/>
      <c r="B123" s="422"/>
      <c r="C123" s="261"/>
      <c r="D123" s="83"/>
      <c r="E123" s="417"/>
    </row>
    <row r="124" spans="1:8" ht="29" x14ac:dyDescent="0.35">
      <c r="A124" s="423" t="s">
        <v>19</v>
      </c>
      <c r="B124" s="424"/>
      <c r="C124" s="424"/>
      <c r="D124" s="67" t="s">
        <v>3106</v>
      </c>
      <c r="E124" s="107" t="s">
        <v>2866</v>
      </c>
      <c r="H124" s="57"/>
    </row>
    <row r="125" spans="1:8" ht="15.5" x14ac:dyDescent="0.35">
      <c r="A125" s="418" t="s">
        <v>18</v>
      </c>
      <c r="B125" s="419"/>
      <c r="C125" s="260" t="s">
        <v>17</v>
      </c>
      <c r="D125" s="82" t="s">
        <v>3096</v>
      </c>
      <c r="E125" s="426" t="s">
        <v>2867</v>
      </c>
      <c r="H125" s="57"/>
    </row>
    <row r="126" spans="1:8" ht="15.5" x14ac:dyDescent="0.35">
      <c r="A126" s="420"/>
      <c r="B126" s="419"/>
      <c r="C126" s="260" t="s">
        <v>16</v>
      </c>
      <c r="D126" s="82" t="s">
        <v>3097</v>
      </c>
      <c r="E126" s="427"/>
      <c r="H126" s="57"/>
    </row>
    <row r="127" spans="1:8" ht="15" thickBot="1" x14ac:dyDescent="0.4">
      <c r="A127" s="421"/>
      <c r="B127" s="425"/>
      <c r="C127" s="100" t="s">
        <v>15</v>
      </c>
      <c r="D127" s="286">
        <v>43101</v>
      </c>
      <c r="E127" s="428"/>
    </row>
    <row r="128" spans="1:8" ht="15" customHeight="1" x14ac:dyDescent="0.35">
      <c r="A128" s="429" t="s">
        <v>14</v>
      </c>
      <c r="B128" s="430"/>
      <c r="C128" s="430"/>
      <c r="D128" s="430"/>
      <c r="E128" s="431" t="s">
        <v>2868</v>
      </c>
    </row>
    <row r="129" spans="1:5" ht="60" customHeight="1" x14ac:dyDescent="0.35">
      <c r="A129" s="434" t="s">
        <v>3107</v>
      </c>
      <c r="B129" s="435"/>
      <c r="C129" s="435"/>
      <c r="D129" s="436"/>
      <c r="E129" s="432"/>
    </row>
    <row r="130" spans="1:5" ht="15" customHeight="1" x14ac:dyDescent="0.35">
      <c r="A130" s="437" t="s">
        <v>3108</v>
      </c>
      <c r="B130" s="438"/>
      <c r="C130" s="438"/>
      <c r="D130" s="439"/>
      <c r="E130" s="432"/>
    </row>
    <row r="131" spans="1:5" x14ac:dyDescent="0.35">
      <c r="A131" s="440"/>
      <c r="B131" s="441"/>
      <c r="C131" s="441"/>
      <c r="D131" s="441"/>
      <c r="E131" s="433"/>
    </row>
    <row r="132" spans="1:5" ht="15" customHeight="1" x14ac:dyDescent="0.35">
      <c r="A132" s="413" t="s">
        <v>2869</v>
      </c>
      <c r="B132" s="414"/>
      <c r="C132" s="414"/>
      <c r="D132" s="263" t="s">
        <v>3013</v>
      </c>
      <c r="E132" s="415" t="s">
        <v>2664</v>
      </c>
    </row>
    <row r="133" spans="1:5" ht="15" customHeight="1" x14ac:dyDescent="0.35">
      <c r="A133" s="418" t="s">
        <v>2871</v>
      </c>
      <c r="B133" s="419"/>
      <c r="C133" s="260" t="s">
        <v>2687</v>
      </c>
      <c r="D133" s="284"/>
      <c r="E133" s="416"/>
    </row>
    <row r="134" spans="1:5" ht="15" customHeight="1" x14ac:dyDescent="0.35">
      <c r="A134" s="420"/>
      <c r="B134" s="419"/>
      <c r="C134" s="260" t="s">
        <v>17</v>
      </c>
      <c r="D134" s="285"/>
      <c r="E134" s="416"/>
    </row>
    <row r="135" spans="1:5" ht="15" customHeight="1" x14ac:dyDescent="0.35">
      <c r="A135" s="420"/>
      <c r="B135" s="419"/>
      <c r="C135" s="260" t="s">
        <v>2655</v>
      </c>
      <c r="D135" s="285"/>
      <c r="E135" s="416"/>
    </row>
    <row r="136" spans="1:5" ht="15" customHeight="1" thickBot="1" x14ac:dyDescent="0.4">
      <c r="A136" s="421"/>
      <c r="B136" s="422"/>
      <c r="C136" s="261"/>
      <c r="D136" s="83"/>
      <c r="E136" s="417"/>
    </row>
    <row r="137" spans="1:5" ht="15" thickBot="1" x14ac:dyDescent="0.4">
      <c r="A137" s="481"/>
      <c r="B137" s="482"/>
      <c r="C137" s="482"/>
      <c r="D137" s="482"/>
      <c r="E137" s="483"/>
    </row>
    <row r="138" spans="1:5" x14ac:dyDescent="0.35">
      <c r="A138" s="60"/>
      <c r="B138" s="60"/>
      <c r="C138" s="9"/>
      <c r="D138" s="61"/>
      <c r="E138" s="61"/>
    </row>
    <row r="139" spans="1:5" x14ac:dyDescent="0.35">
      <c r="A139" s="60"/>
      <c r="B139" s="60"/>
      <c r="C139" s="9"/>
      <c r="D139" s="61"/>
      <c r="E139" s="61"/>
    </row>
    <row r="140" spans="1:5" x14ac:dyDescent="0.35">
      <c r="A140" s="60"/>
      <c r="B140" s="60"/>
      <c r="C140" s="9"/>
      <c r="D140" s="61"/>
      <c r="E140" s="61"/>
    </row>
    <row r="141" spans="1:5" x14ac:dyDescent="0.35">
      <c r="A141" s="60"/>
      <c r="B141" s="60"/>
      <c r="C141" s="9"/>
      <c r="D141" s="61"/>
      <c r="E141" s="61"/>
    </row>
    <row r="142" spans="1:5" x14ac:dyDescent="0.35">
      <c r="A142" s="60"/>
      <c r="B142" s="60"/>
      <c r="C142" s="9"/>
      <c r="D142" s="61"/>
      <c r="E142" s="61"/>
    </row>
    <row r="143" spans="1:5" x14ac:dyDescent="0.35">
      <c r="A143" s="60"/>
      <c r="B143" s="60"/>
      <c r="C143" s="9"/>
      <c r="D143" s="61"/>
      <c r="E143" s="61"/>
    </row>
    <row r="144" spans="1:5" x14ac:dyDescent="0.35">
      <c r="A144" s="17"/>
      <c r="B144" s="18"/>
      <c r="C144" s="18"/>
      <c r="D144" s="18"/>
      <c r="E144" s="18"/>
    </row>
  </sheetData>
  <mergeCells count="125">
    <mergeCell ref="A81:E81"/>
    <mergeCell ref="A137:E137"/>
    <mergeCell ref="B31:C31"/>
    <mergeCell ref="E22:E26"/>
    <mergeCell ref="E27:E29"/>
    <mergeCell ref="A40:D40"/>
    <mergeCell ref="A41:C41"/>
    <mergeCell ref="A45:B47"/>
    <mergeCell ref="A48:B50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32:C32"/>
    <mergeCell ref="E34:E36"/>
    <mergeCell ref="B22:B26"/>
    <mergeCell ref="B27:B29"/>
    <mergeCell ref="B30:C30"/>
    <mergeCell ref="B20:C20"/>
    <mergeCell ref="A60:C60"/>
    <mergeCell ref="E60:E64"/>
    <mergeCell ref="A61:B63"/>
    <mergeCell ref="A64:B64"/>
    <mergeCell ref="A56:D56"/>
    <mergeCell ref="E56:E59"/>
    <mergeCell ref="A57:D57"/>
    <mergeCell ref="A58:D58"/>
    <mergeCell ref="A59:D59"/>
    <mergeCell ref="A73:C73"/>
    <mergeCell ref="E73:E80"/>
    <mergeCell ref="A74:B76"/>
    <mergeCell ref="A77:B79"/>
    <mergeCell ref="A80:B80"/>
    <mergeCell ref="A65:C65"/>
    <mergeCell ref="A66:B68"/>
    <mergeCell ref="E66:E68"/>
    <mergeCell ref="A69:D69"/>
    <mergeCell ref="E69:E72"/>
    <mergeCell ref="A70:D70"/>
    <mergeCell ref="A71:D71"/>
    <mergeCell ref="A72:D72"/>
    <mergeCell ref="A90:C90"/>
    <mergeCell ref="E90:E94"/>
    <mergeCell ref="A91:B93"/>
    <mergeCell ref="A94:B94"/>
    <mergeCell ref="A82:C82"/>
    <mergeCell ref="A83:B85"/>
    <mergeCell ref="E83:E85"/>
    <mergeCell ref="A86:D86"/>
    <mergeCell ref="E86:E89"/>
    <mergeCell ref="A87:D87"/>
    <mergeCell ref="A88:D88"/>
    <mergeCell ref="A89:D89"/>
    <mergeCell ref="A103:C103"/>
    <mergeCell ref="E103:E110"/>
    <mergeCell ref="A104:B106"/>
    <mergeCell ref="A110:B110"/>
    <mergeCell ref="A111:C111"/>
    <mergeCell ref="A95:C95"/>
    <mergeCell ref="A96:B98"/>
    <mergeCell ref="E96:E98"/>
    <mergeCell ref="A99:D99"/>
    <mergeCell ref="E99:E102"/>
    <mergeCell ref="A100:D100"/>
    <mergeCell ref="A101:D101"/>
    <mergeCell ref="A102:D102"/>
    <mergeCell ref="A107:B109"/>
    <mergeCell ref="A132:C132"/>
    <mergeCell ref="E132:E136"/>
    <mergeCell ref="A133:B135"/>
    <mergeCell ref="A136:B136"/>
    <mergeCell ref="A125:B127"/>
    <mergeCell ref="E125:E127"/>
    <mergeCell ref="A128:D128"/>
    <mergeCell ref="E128:E131"/>
    <mergeCell ref="A129:D129"/>
    <mergeCell ref="A130:D130"/>
    <mergeCell ref="A131:D131"/>
    <mergeCell ref="A119:C119"/>
    <mergeCell ref="E119:E123"/>
    <mergeCell ref="A120:B122"/>
    <mergeCell ref="A123:B123"/>
    <mergeCell ref="A124:C124"/>
    <mergeCell ref="A112:B114"/>
    <mergeCell ref="E112:E114"/>
    <mergeCell ref="A115:D115"/>
    <mergeCell ref="E115:E118"/>
    <mergeCell ref="A116:D116"/>
    <mergeCell ref="A117:D117"/>
    <mergeCell ref="A118:D118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" customWidth="1"/>
    <col min="4" max="4" width="29.54296875" customWidth="1"/>
    <col min="5" max="5" width="14.26953125" customWidth="1"/>
  </cols>
  <sheetData>
    <row r="1" spans="1:5" ht="17" x14ac:dyDescent="0.4">
      <c r="A1" s="110" t="s">
        <v>2872</v>
      </c>
      <c r="B1" s="29"/>
      <c r="C1" s="29"/>
      <c r="D1" s="29"/>
      <c r="E1" s="30"/>
    </row>
    <row r="2" spans="1:5" ht="17" x14ac:dyDescent="0.4">
      <c r="A2" s="111" t="s">
        <v>2751</v>
      </c>
      <c r="B2" s="24"/>
      <c r="C2" s="24"/>
      <c r="D2" s="24"/>
      <c r="E2" s="31"/>
    </row>
    <row r="3" spans="1:5" x14ac:dyDescent="0.35">
      <c r="A3" s="502"/>
      <c r="B3" s="503"/>
      <c r="C3" s="503"/>
      <c r="D3" s="503"/>
      <c r="E3" s="504"/>
    </row>
    <row r="4" spans="1:5" x14ac:dyDescent="0.35">
      <c r="A4" s="496" t="s">
        <v>2751</v>
      </c>
      <c r="B4" s="497"/>
      <c r="C4" s="497"/>
      <c r="D4" s="497"/>
      <c r="E4" s="500" t="s">
        <v>2997</v>
      </c>
    </row>
    <row r="5" spans="1:5" ht="73.5" customHeight="1" thickBot="1" x14ac:dyDescent="0.4">
      <c r="A5" s="498"/>
      <c r="B5" s="499"/>
      <c r="C5" s="499"/>
      <c r="D5" s="499"/>
      <c r="E5" s="501"/>
    </row>
    <row r="6" spans="1:5" ht="15.75" customHeight="1" thickBot="1" x14ac:dyDescent="0.4">
      <c r="A6" s="511" t="s">
        <v>2663</v>
      </c>
      <c r="B6" s="512"/>
      <c r="C6" s="513"/>
      <c r="D6" s="117" t="s">
        <v>3169</v>
      </c>
      <c r="E6" s="193"/>
    </row>
    <row r="7" spans="1:5" ht="16.5" customHeight="1" x14ac:dyDescent="0.35">
      <c r="A7" s="508" t="s">
        <v>52</v>
      </c>
      <c r="B7" s="509"/>
      <c r="C7" s="510"/>
      <c r="D7" s="257">
        <v>5</v>
      </c>
      <c r="E7" s="505" t="s">
        <v>51</v>
      </c>
    </row>
    <row r="8" spans="1:5" ht="15" customHeight="1" x14ac:dyDescent="0.35">
      <c r="A8" s="514" t="s">
        <v>50</v>
      </c>
      <c r="B8" s="515"/>
      <c r="C8" s="516"/>
      <c r="D8" s="374">
        <v>248.72</v>
      </c>
      <c r="E8" s="506"/>
    </row>
    <row r="9" spans="1:5" ht="15" thickBot="1" x14ac:dyDescent="0.4">
      <c r="A9" s="517" t="s">
        <v>2978</v>
      </c>
      <c r="B9" s="518"/>
      <c r="C9" s="518"/>
      <c r="D9" s="518"/>
      <c r="E9" s="507"/>
    </row>
    <row r="12" spans="1:5" x14ac:dyDescent="0.35">
      <c r="A12" s="495" t="s">
        <v>3168</v>
      </c>
      <c r="B12" s="495"/>
      <c r="C12" s="495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.7265625" customWidth="1"/>
    <col min="4" max="4" width="40.1796875" customWidth="1"/>
    <col min="5" max="5" width="25.81640625" customWidth="1"/>
  </cols>
  <sheetData>
    <row r="1" spans="1:8" ht="17" x14ac:dyDescent="0.4">
      <c r="A1" s="110" t="s">
        <v>2873</v>
      </c>
      <c r="B1" s="29"/>
      <c r="C1" s="29"/>
      <c r="D1" s="29"/>
      <c r="E1" s="30"/>
    </row>
    <row r="2" spans="1:8" ht="17" x14ac:dyDescent="0.4">
      <c r="A2" s="111" t="s">
        <v>2749</v>
      </c>
      <c r="B2" s="24"/>
      <c r="C2" s="24"/>
      <c r="D2" s="24"/>
      <c r="E2" s="31"/>
    </row>
    <row r="3" spans="1:8" ht="15" thickBot="1" x14ac:dyDescent="0.4">
      <c r="A3" s="578"/>
      <c r="B3" s="579"/>
      <c r="C3" s="579"/>
      <c r="D3" s="579"/>
      <c r="E3" s="580"/>
    </row>
    <row r="4" spans="1:8" x14ac:dyDescent="0.35">
      <c r="A4" s="581" t="s">
        <v>2750</v>
      </c>
      <c r="B4" s="582"/>
      <c r="C4" s="582"/>
      <c r="D4" s="583"/>
      <c r="E4" s="585" t="s">
        <v>2997</v>
      </c>
    </row>
    <row r="5" spans="1:8" ht="40.5" customHeight="1" thickBot="1" x14ac:dyDescent="0.4">
      <c r="A5" s="498"/>
      <c r="B5" s="499"/>
      <c r="C5" s="499"/>
      <c r="D5" s="584"/>
      <c r="E5" s="586"/>
    </row>
    <row r="6" spans="1:8" ht="15.75" customHeight="1" x14ac:dyDescent="0.35">
      <c r="A6" s="464" t="s">
        <v>2663</v>
      </c>
      <c r="B6" s="465"/>
      <c r="C6" s="466"/>
      <c r="D6" s="85" t="s">
        <v>3169</v>
      </c>
      <c r="E6" s="118"/>
    </row>
    <row r="7" spans="1:8" ht="15.75" customHeight="1" x14ac:dyDescent="0.35">
      <c r="A7" s="108" t="s">
        <v>2689</v>
      </c>
      <c r="B7" s="108"/>
      <c r="C7" s="108"/>
      <c r="D7" s="119" t="s">
        <v>2979</v>
      </c>
      <c r="E7" s="589" t="s">
        <v>2688</v>
      </c>
    </row>
    <row r="8" spans="1:8" ht="15.75" customHeight="1" x14ac:dyDescent="0.35">
      <c r="A8" s="108"/>
      <c r="B8" s="587" t="s">
        <v>2690</v>
      </c>
      <c r="C8" s="588"/>
      <c r="D8" s="119" t="s">
        <v>3049</v>
      </c>
      <c r="E8" s="589"/>
    </row>
    <row r="9" spans="1:8" ht="15.75" customHeight="1" x14ac:dyDescent="0.35">
      <c r="A9" s="108"/>
      <c r="B9" s="587" t="s">
        <v>2691</v>
      </c>
      <c r="C9" s="588"/>
      <c r="D9" s="119" t="s">
        <v>3050</v>
      </c>
      <c r="E9" s="589"/>
    </row>
    <row r="10" spans="1:8" ht="15.75" customHeight="1" x14ac:dyDescent="0.35">
      <c r="A10" s="108"/>
      <c r="B10" s="587" t="s">
        <v>2692</v>
      </c>
      <c r="C10" s="588"/>
      <c r="D10" s="119" t="s">
        <v>3049</v>
      </c>
      <c r="E10" s="589"/>
    </row>
    <row r="11" spans="1:8" ht="15.75" customHeight="1" x14ac:dyDescent="0.35">
      <c r="A11" s="108"/>
      <c r="B11" s="587" t="s">
        <v>2693</v>
      </c>
      <c r="C11" s="588"/>
      <c r="D11" s="119" t="s">
        <v>3018</v>
      </c>
      <c r="E11" s="589"/>
    </row>
    <row r="12" spans="1:8" ht="15.75" customHeight="1" x14ac:dyDescent="0.35">
      <c r="A12" s="108"/>
      <c r="B12" s="594" t="s">
        <v>2698</v>
      </c>
      <c r="C12" s="595"/>
      <c r="D12" s="119"/>
      <c r="E12" s="441"/>
    </row>
    <row r="13" spans="1:8" ht="26.25" customHeight="1" thickBot="1" x14ac:dyDescent="0.4">
      <c r="A13" s="598" t="s">
        <v>2697</v>
      </c>
      <c r="B13" s="599"/>
      <c r="C13" s="599"/>
      <c r="D13" s="600"/>
      <c r="E13" s="120"/>
    </row>
    <row r="14" spans="1:8" ht="15.75" customHeight="1" x14ac:dyDescent="0.35">
      <c r="A14" s="601" t="s">
        <v>2689</v>
      </c>
      <c r="B14" s="602"/>
      <c r="C14" s="603"/>
      <c r="D14" s="121" t="s">
        <v>3081</v>
      </c>
      <c r="E14" s="122" t="s">
        <v>2699</v>
      </c>
    </row>
    <row r="15" spans="1:8" ht="15.75" customHeight="1" x14ac:dyDescent="0.35">
      <c r="A15" s="604"/>
      <c r="B15" s="593" t="s">
        <v>2694</v>
      </c>
      <c r="C15" s="588"/>
      <c r="D15" s="123" t="s">
        <v>3131</v>
      </c>
      <c r="E15" s="590" t="s">
        <v>2700</v>
      </c>
      <c r="H15" s="62"/>
    </row>
    <row r="16" spans="1:8" ht="15.75" customHeight="1" x14ac:dyDescent="0.35">
      <c r="A16" s="605"/>
      <c r="B16" s="593" t="s">
        <v>2695</v>
      </c>
      <c r="C16" s="588"/>
      <c r="D16" s="123" t="s">
        <v>3131</v>
      </c>
      <c r="E16" s="591"/>
      <c r="H16" s="63"/>
    </row>
    <row r="17" spans="1:8" ht="15.75" customHeight="1" x14ac:dyDescent="0.35">
      <c r="A17" s="605"/>
      <c r="B17" s="593" t="s">
        <v>2696</v>
      </c>
      <c r="C17" s="588"/>
      <c r="D17" s="123" t="s">
        <v>3132</v>
      </c>
      <c r="E17" s="591"/>
      <c r="H17" s="64"/>
    </row>
    <row r="18" spans="1:8" ht="15.75" customHeight="1" x14ac:dyDescent="0.35">
      <c r="A18" s="605"/>
      <c r="B18" s="593" t="s">
        <v>3135</v>
      </c>
      <c r="C18" s="588"/>
      <c r="D18" s="123" t="s">
        <v>3133</v>
      </c>
      <c r="E18" s="591"/>
      <c r="H18" s="64"/>
    </row>
    <row r="19" spans="1:8" ht="16.5" customHeight="1" x14ac:dyDescent="0.35">
      <c r="A19" s="605"/>
      <c r="B19" s="115" t="s">
        <v>3134</v>
      </c>
      <c r="C19" s="124"/>
      <c r="D19" s="112" t="s">
        <v>3156</v>
      </c>
      <c r="E19" s="592"/>
      <c r="H19" s="64"/>
    </row>
    <row r="20" spans="1:8" ht="16.5" customHeight="1" thickBot="1" x14ac:dyDescent="0.4">
      <c r="A20" s="605"/>
      <c r="B20" s="519" t="s">
        <v>2701</v>
      </c>
      <c r="C20" s="524"/>
      <c r="D20" s="113"/>
      <c r="E20" s="125"/>
      <c r="H20" s="64"/>
    </row>
    <row r="21" spans="1:8" ht="16.5" customHeight="1" x14ac:dyDescent="0.35">
      <c r="A21" s="508"/>
      <c r="B21" s="509"/>
      <c r="C21" s="126" t="s">
        <v>19</v>
      </c>
      <c r="D21" s="65" t="s">
        <v>3034</v>
      </c>
      <c r="E21" s="125" t="s">
        <v>2702</v>
      </c>
      <c r="H21" s="64"/>
    </row>
    <row r="22" spans="1:8" ht="16.5" customHeight="1" x14ac:dyDescent="0.35">
      <c r="A22" s="434" t="s">
        <v>2703</v>
      </c>
      <c r="B22" s="524"/>
      <c r="C22" s="260" t="s">
        <v>16</v>
      </c>
      <c r="D22" s="112" t="s">
        <v>3051</v>
      </c>
      <c r="E22" s="570" t="s">
        <v>2704</v>
      </c>
    </row>
    <row r="23" spans="1:8" ht="27.75" customHeight="1" x14ac:dyDescent="0.35">
      <c r="A23" s="520"/>
      <c r="B23" s="569"/>
      <c r="C23" s="272" t="s">
        <v>15</v>
      </c>
      <c r="D23" s="112" t="s">
        <v>3077</v>
      </c>
      <c r="E23" s="571"/>
    </row>
    <row r="24" spans="1:8" ht="16.5" customHeight="1" x14ac:dyDescent="0.35">
      <c r="A24" s="290"/>
      <c r="B24" s="572" t="s">
        <v>2705</v>
      </c>
      <c r="C24" s="573"/>
      <c r="D24" s="574"/>
      <c r="E24" s="575" t="s">
        <v>2706</v>
      </c>
    </row>
    <row r="25" spans="1:8" ht="153" customHeight="1" x14ac:dyDescent="0.35">
      <c r="A25" s="544" t="s">
        <v>3052</v>
      </c>
      <c r="B25" s="545"/>
      <c r="C25" s="545"/>
      <c r="D25" s="546"/>
      <c r="E25" s="576"/>
    </row>
    <row r="26" spans="1:8" ht="48.75" customHeight="1" x14ac:dyDescent="0.35">
      <c r="A26" s="437" t="s">
        <v>3053</v>
      </c>
      <c r="B26" s="438"/>
      <c r="C26" s="438"/>
      <c r="D26" s="547"/>
      <c r="E26" s="576"/>
    </row>
    <row r="27" spans="1:8" ht="24" customHeight="1" x14ac:dyDescent="0.35">
      <c r="A27" s="271" t="s">
        <v>2707</v>
      </c>
      <c r="B27" s="548" t="s">
        <v>2708</v>
      </c>
      <c r="C27" s="548"/>
      <c r="D27" s="549"/>
      <c r="E27" s="576"/>
    </row>
    <row r="28" spans="1:8" ht="24" customHeight="1" x14ac:dyDescent="0.35">
      <c r="A28" s="550" t="s">
        <v>3157</v>
      </c>
      <c r="B28" s="515"/>
      <c r="C28" s="515"/>
      <c r="D28" s="551"/>
      <c r="E28" s="576"/>
    </row>
    <row r="29" spans="1:8" ht="21" customHeight="1" x14ac:dyDescent="0.35">
      <c r="A29" s="265"/>
      <c r="B29" s="548" t="s">
        <v>2709</v>
      </c>
      <c r="C29" s="548"/>
      <c r="D29" s="114" t="s">
        <v>3018</v>
      </c>
      <c r="E29" s="577"/>
    </row>
    <row r="30" spans="1:8" ht="16.5" customHeight="1" x14ac:dyDescent="0.35">
      <c r="A30" s="434" t="s">
        <v>2717</v>
      </c>
      <c r="B30" s="519"/>
      <c r="C30" s="260" t="s">
        <v>17</v>
      </c>
      <c r="D30" s="269" t="s">
        <v>3035</v>
      </c>
      <c r="E30" s="566" t="s">
        <v>2710</v>
      </c>
    </row>
    <row r="31" spans="1:8" ht="30" customHeight="1" thickBot="1" x14ac:dyDescent="0.4">
      <c r="A31" s="520"/>
      <c r="B31" s="521"/>
      <c r="C31" s="272" t="s">
        <v>16</v>
      </c>
      <c r="D31" s="269" t="s">
        <v>3036</v>
      </c>
      <c r="E31" s="567"/>
    </row>
    <row r="32" spans="1:8" ht="16.5" customHeight="1" x14ac:dyDescent="0.35">
      <c r="A32" s="268"/>
      <c r="B32" s="548" t="s">
        <v>2711</v>
      </c>
      <c r="C32" s="548"/>
      <c r="D32" s="114" t="s">
        <v>3018</v>
      </c>
      <c r="E32" s="568" t="s">
        <v>2712</v>
      </c>
    </row>
    <row r="33" spans="1:8" ht="16.5" customHeight="1" x14ac:dyDescent="0.35">
      <c r="A33" s="559" t="s">
        <v>2718</v>
      </c>
      <c r="B33" s="560"/>
      <c r="C33" s="260" t="s">
        <v>2687</v>
      </c>
      <c r="D33" s="304" t="s">
        <v>3039</v>
      </c>
      <c r="E33" s="526"/>
    </row>
    <row r="34" spans="1:8" ht="16.5" customHeight="1" x14ac:dyDescent="0.35">
      <c r="A34" s="555"/>
      <c r="B34" s="556"/>
      <c r="C34" s="260" t="s">
        <v>17</v>
      </c>
      <c r="D34" s="304" t="s">
        <v>3035</v>
      </c>
      <c r="E34" s="526"/>
    </row>
    <row r="35" spans="1:8" ht="29.25" customHeight="1" x14ac:dyDescent="0.35">
      <c r="A35" s="557"/>
      <c r="B35" s="558"/>
      <c r="C35" s="260" t="s">
        <v>2655</v>
      </c>
      <c r="D35" s="304" t="s">
        <v>3040</v>
      </c>
      <c r="E35" s="526"/>
    </row>
    <row r="36" spans="1:8" ht="16.5" customHeight="1" x14ac:dyDescent="0.35">
      <c r="A36" s="555" t="s">
        <v>2718</v>
      </c>
      <c r="B36" s="556"/>
      <c r="C36" s="262" t="s">
        <v>2687</v>
      </c>
      <c r="D36" s="305" t="s">
        <v>3041</v>
      </c>
      <c r="E36" s="526"/>
    </row>
    <row r="37" spans="1:8" ht="16.5" customHeight="1" x14ac:dyDescent="0.35">
      <c r="A37" s="555"/>
      <c r="B37" s="556"/>
      <c r="C37" s="260" t="s">
        <v>17</v>
      </c>
      <c r="D37" s="304" t="s">
        <v>3035</v>
      </c>
      <c r="E37" s="526"/>
    </row>
    <row r="38" spans="1:8" ht="29.25" customHeight="1" thickBot="1" x14ac:dyDescent="0.4">
      <c r="A38" s="561"/>
      <c r="B38" s="562"/>
      <c r="C38" s="261" t="s">
        <v>2655</v>
      </c>
      <c r="D38" s="84" t="s">
        <v>3040</v>
      </c>
      <c r="E38" s="527"/>
    </row>
    <row r="39" spans="1:8" ht="16.5" customHeight="1" thickBot="1" x14ac:dyDescent="0.4">
      <c r="A39" s="552"/>
      <c r="B39" s="553"/>
      <c r="C39" s="553"/>
      <c r="D39" s="553"/>
      <c r="E39" s="554"/>
    </row>
    <row r="40" spans="1:8" ht="16.5" customHeight="1" x14ac:dyDescent="0.35">
      <c r="A40" s="508"/>
      <c r="B40" s="509"/>
      <c r="C40" s="126" t="s">
        <v>19</v>
      </c>
      <c r="D40" s="65" t="s">
        <v>3074</v>
      </c>
      <c r="E40" s="270" t="s">
        <v>2702</v>
      </c>
      <c r="H40" s="64"/>
    </row>
    <row r="41" spans="1:8" ht="16.5" customHeight="1" x14ac:dyDescent="0.35">
      <c r="A41" s="434" t="s">
        <v>2703</v>
      </c>
      <c r="B41" s="524"/>
      <c r="C41" s="260" t="s">
        <v>16</v>
      </c>
      <c r="D41" s="112" t="s">
        <v>3075</v>
      </c>
      <c r="E41" s="570" t="s">
        <v>2704</v>
      </c>
    </row>
    <row r="42" spans="1:8" ht="27.75" customHeight="1" x14ac:dyDescent="0.35">
      <c r="A42" s="520"/>
      <c r="B42" s="569"/>
      <c r="C42" s="272" t="s">
        <v>15</v>
      </c>
      <c r="D42" s="112" t="s">
        <v>3076</v>
      </c>
      <c r="E42" s="571"/>
    </row>
    <row r="43" spans="1:8" ht="16.5" customHeight="1" x14ac:dyDescent="0.35">
      <c r="A43" s="290"/>
      <c r="B43" s="572" t="s">
        <v>2705</v>
      </c>
      <c r="C43" s="573"/>
      <c r="D43" s="574"/>
      <c r="E43" s="575" t="s">
        <v>2706</v>
      </c>
    </row>
    <row r="44" spans="1:8" ht="135.75" customHeight="1" x14ac:dyDescent="0.35">
      <c r="A44" s="544" t="s">
        <v>3078</v>
      </c>
      <c r="B44" s="545"/>
      <c r="C44" s="545"/>
      <c r="D44" s="546"/>
      <c r="E44" s="576"/>
    </row>
    <row r="45" spans="1:8" ht="28" customHeight="1" x14ac:dyDescent="0.35">
      <c r="A45" s="437" t="s">
        <v>3079</v>
      </c>
      <c r="B45" s="438"/>
      <c r="C45" s="438"/>
      <c r="D45" s="547"/>
      <c r="E45" s="576"/>
    </row>
    <row r="46" spans="1:8" ht="24" customHeight="1" x14ac:dyDescent="0.35">
      <c r="A46" s="271" t="s">
        <v>2707</v>
      </c>
      <c r="B46" s="548" t="s">
        <v>2708</v>
      </c>
      <c r="C46" s="548"/>
      <c r="D46" s="549"/>
      <c r="E46" s="576"/>
    </row>
    <row r="47" spans="1:8" ht="24" customHeight="1" x14ac:dyDescent="0.35">
      <c r="A47" s="550" t="s">
        <v>3157</v>
      </c>
      <c r="B47" s="515"/>
      <c r="C47" s="515"/>
      <c r="D47" s="551"/>
      <c r="E47" s="576"/>
    </row>
    <row r="48" spans="1:8" ht="21" customHeight="1" x14ac:dyDescent="0.35">
      <c r="A48" s="265"/>
      <c r="B48" s="548" t="s">
        <v>2709</v>
      </c>
      <c r="C48" s="548"/>
      <c r="D48" s="114" t="s">
        <v>3013</v>
      </c>
      <c r="E48" s="577"/>
    </row>
    <row r="49" spans="1:5" ht="16.5" customHeight="1" x14ac:dyDescent="0.35">
      <c r="A49" s="434" t="s">
        <v>2717</v>
      </c>
      <c r="B49" s="519"/>
      <c r="C49" s="260" t="s">
        <v>17</v>
      </c>
      <c r="D49" s="269"/>
      <c r="E49" s="566" t="s">
        <v>2710</v>
      </c>
    </row>
    <row r="50" spans="1:5" ht="30" customHeight="1" thickBot="1" x14ac:dyDescent="0.4">
      <c r="A50" s="520"/>
      <c r="B50" s="521"/>
      <c r="C50" s="272" t="s">
        <v>16</v>
      </c>
      <c r="D50" s="269"/>
      <c r="E50" s="567"/>
    </row>
    <row r="51" spans="1:5" ht="16.5" customHeight="1" x14ac:dyDescent="0.35">
      <c r="A51" s="268"/>
      <c r="B51" s="548" t="s">
        <v>2711</v>
      </c>
      <c r="C51" s="548"/>
      <c r="D51" s="114" t="s">
        <v>3018</v>
      </c>
      <c r="E51" s="563" t="s">
        <v>2712</v>
      </c>
    </row>
    <row r="52" spans="1:5" ht="16.5" customHeight="1" x14ac:dyDescent="0.35">
      <c r="A52" s="559" t="s">
        <v>2718</v>
      </c>
      <c r="B52" s="560"/>
      <c r="C52" s="260" t="s">
        <v>2687</v>
      </c>
      <c r="D52" s="304" t="s">
        <v>3080</v>
      </c>
      <c r="E52" s="564"/>
    </row>
    <row r="53" spans="1:5" ht="16.5" customHeight="1" x14ac:dyDescent="0.35">
      <c r="A53" s="555"/>
      <c r="B53" s="556"/>
      <c r="C53" s="260" t="s">
        <v>17</v>
      </c>
      <c r="D53" s="304" t="s">
        <v>3081</v>
      </c>
      <c r="E53" s="564"/>
    </row>
    <row r="54" spans="1:5" ht="29.25" customHeight="1" x14ac:dyDescent="0.35">
      <c r="A54" s="557"/>
      <c r="B54" s="558"/>
      <c r="C54" s="260" t="s">
        <v>2655</v>
      </c>
      <c r="D54" s="304" t="s">
        <v>3082</v>
      </c>
      <c r="E54" s="564"/>
    </row>
    <row r="55" spans="1:5" ht="16.5" customHeight="1" x14ac:dyDescent="0.35">
      <c r="A55" s="528" t="s">
        <v>2718</v>
      </c>
      <c r="B55" s="529"/>
      <c r="C55" s="260" t="s">
        <v>2687</v>
      </c>
      <c r="D55" s="304" t="s">
        <v>3083</v>
      </c>
      <c r="E55" s="564"/>
    </row>
    <row r="56" spans="1:5" ht="16.5" customHeight="1" x14ac:dyDescent="0.35">
      <c r="A56" s="528"/>
      <c r="B56" s="529"/>
      <c r="C56" s="260" t="s">
        <v>17</v>
      </c>
      <c r="D56" s="304" t="s">
        <v>3084</v>
      </c>
      <c r="E56" s="564"/>
    </row>
    <row r="57" spans="1:5" ht="29.25" customHeight="1" x14ac:dyDescent="0.35">
      <c r="A57" s="528"/>
      <c r="B57" s="529"/>
      <c r="C57" s="260" t="s">
        <v>2655</v>
      </c>
      <c r="D57" s="304" t="s">
        <v>3085</v>
      </c>
      <c r="E57" s="564"/>
    </row>
    <row r="58" spans="1:5" ht="30" customHeight="1" x14ac:dyDescent="0.35">
      <c r="A58" s="555" t="s">
        <v>2718</v>
      </c>
      <c r="B58" s="556"/>
      <c r="C58" s="262" t="s">
        <v>2687</v>
      </c>
      <c r="D58" s="333" t="s">
        <v>3086</v>
      </c>
      <c r="E58" s="564"/>
    </row>
    <row r="59" spans="1:5" ht="16.5" customHeight="1" x14ac:dyDescent="0.35">
      <c r="A59" s="555"/>
      <c r="B59" s="556"/>
      <c r="C59" s="260" t="s">
        <v>17</v>
      </c>
      <c r="D59" s="304" t="s">
        <v>3081</v>
      </c>
      <c r="E59" s="564"/>
    </row>
    <row r="60" spans="1:5" ht="29.25" customHeight="1" x14ac:dyDescent="0.35">
      <c r="A60" s="557"/>
      <c r="B60" s="558"/>
      <c r="C60" s="260" t="s">
        <v>2655</v>
      </c>
      <c r="D60" s="333" t="s">
        <v>3087</v>
      </c>
      <c r="E60" s="564"/>
    </row>
    <row r="61" spans="1:5" ht="16.5" customHeight="1" x14ac:dyDescent="0.35">
      <c r="A61" s="559" t="s">
        <v>2718</v>
      </c>
      <c r="B61" s="560"/>
      <c r="C61" s="260" t="s">
        <v>2687</v>
      </c>
      <c r="D61" s="304" t="s">
        <v>3088</v>
      </c>
      <c r="E61" s="564"/>
    </row>
    <row r="62" spans="1:5" ht="16.5" customHeight="1" x14ac:dyDescent="0.35">
      <c r="A62" s="555"/>
      <c r="B62" s="556"/>
      <c r="C62" s="260" t="s">
        <v>17</v>
      </c>
      <c r="D62" s="304" t="s">
        <v>3089</v>
      </c>
      <c r="E62" s="564"/>
    </row>
    <row r="63" spans="1:5" ht="29.25" customHeight="1" thickBot="1" x14ac:dyDescent="0.4">
      <c r="A63" s="561"/>
      <c r="B63" s="562"/>
      <c r="C63" s="261" t="s">
        <v>2655</v>
      </c>
      <c r="D63" s="84" t="s">
        <v>3090</v>
      </c>
      <c r="E63" s="565"/>
    </row>
    <row r="64" spans="1:5" ht="16.5" customHeight="1" thickBot="1" x14ac:dyDescent="0.4">
      <c r="A64" s="552"/>
      <c r="B64" s="553"/>
      <c r="C64" s="553"/>
      <c r="D64" s="553"/>
      <c r="E64" s="554"/>
    </row>
    <row r="65" spans="1:8" ht="16.5" customHeight="1" x14ac:dyDescent="0.35">
      <c r="A65" s="508"/>
      <c r="B65" s="509"/>
      <c r="C65" s="126" t="s">
        <v>19</v>
      </c>
      <c r="D65" s="65" t="s">
        <v>3091</v>
      </c>
      <c r="E65" s="270" t="s">
        <v>2702</v>
      </c>
      <c r="H65" s="64"/>
    </row>
    <row r="66" spans="1:8" ht="16.5" customHeight="1" x14ac:dyDescent="0.35">
      <c r="A66" s="434" t="s">
        <v>2703</v>
      </c>
      <c r="B66" s="524"/>
      <c r="C66" s="260" t="s">
        <v>16</v>
      </c>
      <c r="D66" s="112" t="s">
        <v>3092</v>
      </c>
      <c r="E66" s="570" t="s">
        <v>2704</v>
      </c>
    </row>
    <row r="67" spans="1:8" ht="27.75" customHeight="1" x14ac:dyDescent="0.35">
      <c r="A67" s="520"/>
      <c r="B67" s="569"/>
      <c r="C67" s="272" t="s">
        <v>15</v>
      </c>
      <c r="D67" s="308">
        <v>44719</v>
      </c>
      <c r="E67" s="571"/>
    </row>
    <row r="68" spans="1:8" ht="16.5" customHeight="1" x14ac:dyDescent="0.35">
      <c r="A68" s="290"/>
      <c r="B68" s="572" t="s">
        <v>2705</v>
      </c>
      <c r="C68" s="573"/>
      <c r="D68" s="574"/>
      <c r="E68" s="575" t="s">
        <v>2706</v>
      </c>
    </row>
    <row r="69" spans="1:8" ht="45.75" customHeight="1" x14ac:dyDescent="0.35">
      <c r="A69" s="544" t="s">
        <v>3093</v>
      </c>
      <c r="B69" s="545"/>
      <c r="C69" s="545"/>
      <c r="D69" s="546"/>
      <c r="E69" s="576"/>
    </row>
    <row r="70" spans="1:8" ht="28" customHeight="1" x14ac:dyDescent="0.35">
      <c r="A70" s="437" t="s">
        <v>3094</v>
      </c>
      <c r="B70" s="438"/>
      <c r="C70" s="438"/>
      <c r="D70" s="547"/>
      <c r="E70" s="576"/>
    </row>
    <row r="71" spans="1:8" ht="24" customHeight="1" x14ac:dyDescent="0.35">
      <c r="A71" s="271" t="s">
        <v>2707</v>
      </c>
      <c r="B71" s="548" t="s">
        <v>2708</v>
      </c>
      <c r="C71" s="548"/>
      <c r="D71" s="549"/>
      <c r="E71" s="576"/>
    </row>
    <row r="72" spans="1:8" ht="24" customHeight="1" x14ac:dyDescent="0.35">
      <c r="A72" s="550" t="s">
        <v>3157</v>
      </c>
      <c r="B72" s="515"/>
      <c r="C72" s="515"/>
      <c r="D72" s="551"/>
      <c r="E72" s="576"/>
    </row>
    <row r="73" spans="1:8" ht="21" customHeight="1" x14ac:dyDescent="0.35">
      <c r="A73" s="265"/>
      <c r="B73" s="548" t="s">
        <v>2709</v>
      </c>
      <c r="C73" s="548"/>
      <c r="D73" s="114" t="s">
        <v>3013</v>
      </c>
      <c r="E73" s="577"/>
    </row>
    <row r="74" spans="1:8" ht="16.5" customHeight="1" x14ac:dyDescent="0.35">
      <c r="A74" s="434" t="s">
        <v>2717</v>
      </c>
      <c r="B74" s="519"/>
      <c r="C74" s="260" t="s">
        <v>17</v>
      </c>
      <c r="D74" s="269"/>
      <c r="E74" s="566" t="s">
        <v>2710</v>
      </c>
    </row>
    <row r="75" spans="1:8" ht="30" customHeight="1" thickBot="1" x14ac:dyDescent="0.4">
      <c r="A75" s="520"/>
      <c r="B75" s="521"/>
      <c r="C75" s="272" t="s">
        <v>16</v>
      </c>
      <c r="D75" s="269"/>
      <c r="E75" s="567"/>
    </row>
    <row r="76" spans="1:8" ht="16.5" customHeight="1" x14ac:dyDescent="0.35">
      <c r="A76" s="268"/>
      <c r="B76" s="548" t="s">
        <v>2711</v>
      </c>
      <c r="C76" s="548"/>
      <c r="D76" s="114" t="s">
        <v>3013</v>
      </c>
      <c r="E76" s="568" t="s">
        <v>2712</v>
      </c>
    </row>
    <row r="77" spans="1:8" ht="16.5" customHeight="1" x14ac:dyDescent="0.35">
      <c r="A77" s="559" t="s">
        <v>2718</v>
      </c>
      <c r="B77" s="560"/>
      <c r="C77" s="260" t="s">
        <v>2687</v>
      </c>
      <c r="D77" s="304"/>
      <c r="E77" s="526"/>
    </row>
    <row r="78" spans="1:8" ht="16.5" customHeight="1" x14ac:dyDescent="0.35">
      <c r="A78" s="555"/>
      <c r="B78" s="556"/>
      <c r="C78" s="260" t="s">
        <v>17</v>
      </c>
      <c r="D78" s="304"/>
      <c r="E78" s="526"/>
    </row>
    <row r="79" spans="1:8" ht="29.25" customHeight="1" thickBot="1" x14ac:dyDescent="0.4">
      <c r="A79" s="557"/>
      <c r="B79" s="558"/>
      <c r="C79" s="260" t="s">
        <v>2655</v>
      </c>
      <c r="D79" s="304"/>
      <c r="E79" s="526"/>
    </row>
    <row r="80" spans="1:8" ht="16.5" customHeight="1" thickBot="1" x14ac:dyDescent="0.4">
      <c r="A80" s="552"/>
      <c r="B80" s="553"/>
      <c r="C80" s="553"/>
      <c r="D80" s="553"/>
      <c r="E80" s="554"/>
    </row>
    <row r="81" spans="1:5" ht="32.25" customHeight="1" thickBot="1" x14ac:dyDescent="0.4">
      <c r="A81" s="596" t="s">
        <v>3109</v>
      </c>
      <c r="B81" s="597"/>
      <c r="C81" s="597"/>
      <c r="D81" s="597"/>
      <c r="E81" s="229"/>
    </row>
    <row r="82" spans="1:5" ht="16.5" customHeight="1" x14ac:dyDescent="0.35">
      <c r="A82" s="609" t="s">
        <v>2713</v>
      </c>
      <c r="B82" s="610"/>
      <c r="C82" s="611"/>
      <c r="D82" s="334" t="s">
        <v>3138</v>
      </c>
      <c r="E82" s="568" t="s">
        <v>2702</v>
      </c>
    </row>
    <row r="83" spans="1:5" ht="16.5" customHeight="1" x14ac:dyDescent="0.35">
      <c r="A83" s="128"/>
      <c r="B83" s="548" t="s">
        <v>3136</v>
      </c>
      <c r="C83" s="548"/>
      <c r="D83" s="548"/>
      <c r="E83" s="526"/>
    </row>
    <row r="84" spans="1:5" ht="16.5" customHeight="1" x14ac:dyDescent="0.35">
      <c r="A84" s="612"/>
      <c r="B84" s="515"/>
      <c r="C84" s="515"/>
      <c r="D84" s="515"/>
      <c r="E84" s="613"/>
    </row>
    <row r="85" spans="1:5" ht="16.5" customHeight="1" thickBot="1" x14ac:dyDescent="0.4">
      <c r="A85" s="128"/>
      <c r="B85" s="614" t="s">
        <v>2874</v>
      </c>
      <c r="C85" s="615"/>
      <c r="D85" s="116"/>
      <c r="E85" s="309"/>
    </row>
    <row r="86" spans="1:5" ht="16.5" customHeight="1" x14ac:dyDescent="0.35">
      <c r="A86" s="508"/>
      <c r="B86" s="509"/>
      <c r="C86" s="126" t="s">
        <v>19</v>
      </c>
      <c r="D86" s="335" t="s">
        <v>3034</v>
      </c>
      <c r="E86" s="616" t="s">
        <v>2702</v>
      </c>
    </row>
    <row r="87" spans="1:5" ht="16.5" customHeight="1" x14ac:dyDescent="0.35">
      <c r="A87" s="280"/>
      <c r="B87" s="277"/>
      <c r="C87" s="274" t="s">
        <v>16</v>
      </c>
      <c r="D87" s="304" t="s">
        <v>3036</v>
      </c>
      <c r="E87" s="536"/>
    </row>
    <row r="88" spans="1:5" ht="16.5" customHeight="1" thickBot="1" x14ac:dyDescent="0.4">
      <c r="A88" s="338"/>
      <c r="B88" s="339"/>
      <c r="C88" s="100" t="s">
        <v>15</v>
      </c>
      <c r="D88" s="84" t="s">
        <v>3037</v>
      </c>
      <c r="E88" s="537"/>
    </row>
    <row r="89" spans="1:5" ht="16.5" customHeight="1" x14ac:dyDescent="0.35">
      <c r="A89" s="340"/>
      <c r="B89" s="538" t="s">
        <v>2714</v>
      </c>
      <c r="C89" s="539"/>
      <c r="D89" s="540"/>
      <c r="E89" s="541" t="s">
        <v>2706</v>
      </c>
    </row>
    <row r="90" spans="1:5" ht="153.75" customHeight="1" x14ac:dyDescent="0.35">
      <c r="A90" s="544" t="s">
        <v>3137</v>
      </c>
      <c r="B90" s="545"/>
      <c r="C90" s="545"/>
      <c r="D90" s="546"/>
      <c r="E90" s="542"/>
    </row>
    <row r="91" spans="1:5" ht="44.25" customHeight="1" x14ac:dyDescent="0.35">
      <c r="A91" s="437" t="s">
        <v>3038</v>
      </c>
      <c r="B91" s="438"/>
      <c r="C91" s="438"/>
      <c r="D91" s="547"/>
      <c r="E91" s="542"/>
    </row>
    <row r="92" spans="1:5" ht="16.5" customHeight="1" x14ac:dyDescent="0.35">
      <c r="A92" s="279" t="s">
        <v>2707</v>
      </c>
      <c r="B92" s="548" t="s">
        <v>2716</v>
      </c>
      <c r="C92" s="548"/>
      <c r="D92" s="549"/>
      <c r="E92" s="542"/>
    </row>
    <row r="93" spans="1:5" ht="15" customHeight="1" x14ac:dyDescent="0.35">
      <c r="A93" s="550" t="s">
        <v>3157</v>
      </c>
      <c r="B93" s="515"/>
      <c r="C93" s="515"/>
      <c r="D93" s="551"/>
      <c r="E93" s="542"/>
    </row>
    <row r="94" spans="1:5" ht="33.75" customHeight="1" x14ac:dyDescent="0.35">
      <c r="A94" s="276"/>
      <c r="B94" s="548" t="s">
        <v>2709</v>
      </c>
      <c r="C94" s="548"/>
      <c r="D94" s="114" t="s">
        <v>3018</v>
      </c>
      <c r="E94" s="543"/>
    </row>
    <row r="95" spans="1:5" x14ac:dyDescent="0.35">
      <c r="A95" s="434" t="s">
        <v>2719</v>
      </c>
      <c r="B95" s="519"/>
      <c r="C95" s="274" t="s">
        <v>17</v>
      </c>
      <c r="D95" s="278" t="s">
        <v>3081</v>
      </c>
      <c r="E95" s="525" t="s">
        <v>2710</v>
      </c>
    </row>
    <row r="96" spans="1:5" ht="30" customHeight="1" x14ac:dyDescent="0.35">
      <c r="A96" s="520"/>
      <c r="B96" s="521"/>
      <c r="C96" s="281" t="s">
        <v>16</v>
      </c>
      <c r="D96" s="278" t="s">
        <v>3051</v>
      </c>
      <c r="E96" s="608"/>
    </row>
    <row r="97" spans="1:5" x14ac:dyDescent="0.35">
      <c r="A97" s="336"/>
      <c r="B97" s="519" t="s">
        <v>2711</v>
      </c>
      <c r="C97" s="524"/>
      <c r="D97" s="337" t="s">
        <v>3018</v>
      </c>
      <c r="E97" s="526" t="s">
        <v>2712</v>
      </c>
    </row>
    <row r="98" spans="1:5" x14ac:dyDescent="0.35">
      <c r="A98" s="528" t="s">
        <v>2715</v>
      </c>
      <c r="B98" s="529"/>
      <c r="C98" s="274" t="s">
        <v>2687</v>
      </c>
      <c r="D98" s="304" t="s">
        <v>3039</v>
      </c>
      <c r="E98" s="526"/>
    </row>
    <row r="99" spans="1:5" x14ac:dyDescent="0.35">
      <c r="A99" s="528"/>
      <c r="B99" s="529"/>
      <c r="C99" s="274" t="s">
        <v>17</v>
      </c>
      <c r="D99" s="304" t="s">
        <v>3035</v>
      </c>
      <c r="E99" s="526"/>
    </row>
    <row r="100" spans="1:5" ht="30.75" customHeight="1" x14ac:dyDescent="0.35">
      <c r="A100" s="528"/>
      <c r="B100" s="529"/>
      <c r="C100" s="274" t="s">
        <v>2655</v>
      </c>
      <c r="D100" s="304" t="s">
        <v>3040</v>
      </c>
      <c r="E100" s="526"/>
    </row>
    <row r="101" spans="1:5" x14ac:dyDescent="0.35">
      <c r="A101" s="528" t="s">
        <v>2715</v>
      </c>
      <c r="B101" s="529"/>
      <c r="C101" s="274" t="s">
        <v>2687</v>
      </c>
      <c r="D101" s="304" t="s">
        <v>3041</v>
      </c>
      <c r="E101" s="526"/>
    </row>
    <row r="102" spans="1:5" x14ac:dyDescent="0.35">
      <c r="A102" s="528"/>
      <c r="B102" s="529"/>
      <c r="C102" s="274" t="s">
        <v>17</v>
      </c>
      <c r="D102" s="304" t="s">
        <v>3035</v>
      </c>
      <c r="E102" s="526"/>
    </row>
    <row r="103" spans="1:5" ht="30.75" customHeight="1" thickBot="1" x14ac:dyDescent="0.4">
      <c r="A103" s="606"/>
      <c r="B103" s="607"/>
      <c r="C103" s="273" t="s">
        <v>2655</v>
      </c>
      <c r="D103" s="341" t="s">
        <v>3040</v>
      </c>
      <c r="E103" s="527"/>
    </row>
    <row r="104" spans="1:5" ht="15" thickBot="1" x14ac:dyDescent="0.4">
      <c r="A104" s="532"/>
      <c r="B104" s="533"/>
      <c r="C104" s="533"/>
      <c r="D104" s="533"/>
      <c r="E104" s="534"/>
    </row>
    <row r="105" spans="1:5" ht="16.5" customHeight="1" x14ac:dyDescent="0.35">
      <c r="A105" s="508"/>
      <c r="B105" s="509"/>
      <c r="C105" s="126" t="s">
        <v>19</v>
      </c>
      <c r="D105" s="335" t="s">
        <v>3044</v>
      </c>
      <c r="E105" s="541" t="s">
        <v>2702</v>
      </c>
    </row>
    <row r="106" spans="1:5" ht="16.5" customHeight="1" x14ac:dyDescent="0.35">
      <c r="A106" s="280"/>
      <c r="B106" s="277"/>
      <c r="C106" s="274" t="s">
        <v>16</v>
      </c>
      <c r="D106" s="304" t="s">
        <v>3040</v>
      </c>
      <c r="E106" s="617"/>
    </row>
    <row r="107" spans="1:5" ht="16.5" customHeight="1" thickBot="1" x14ac:dyDescent="0.4">
      <c r="A107" s="338"/>
      <c r="B107" s="339"/>
      <c r="C107" s="100" t="s">
        <v>15</v>
      </c>
      <c r="D107" s="342">
        <v>44719</v>
      </c>
      <c r="E107" s="618"/>
    </row>
    <row r="108" spans="1:5" ht="16.5" customHeight="1" x14ac:dyDescent="0.35">
      <c r="A108" s="340"/>
      <c r="B108" s="538" t="s">
        <v>2714</v>
      </c>
      <c r="C108" s="539"/>
      <c r="D108" s="540"/>
      <c r="E108" s="541" t="s">
        <v>2706</v>
      </c>
    </row>
    <row r="109" spans="1:5" ht="65.5" customHeight="1" x14ac:dyDescent="0.35">
      <c r="A109" s="544" t="s">
        <v>3152</v>
      </c>
      <c r="B109" s="545"/>
      <c r="C109" s="545"/>
      <c r="D109" s="546"/>
      <c r="E109" s="542"/>
    </row>
    <row r="110" spans="1:5" ht="30" customHeight="1" x14ac:dyDescent="0.35">
      <c r="A110" s="437" t="s">
        <v>3151</v>
      </c>
      <c r="B110" s="438"/>
      <c r="C110" s="438"/>
      <c r="D110" s="547"/>
      <c r="E110" s="542"/>
    </row>
    <row r="111" spans="1:5" ht="16.5" customHeight="1" x14ac:dyDescent="0.35">
      <c r="A111" s="279" t="s">
        <v>2707</v>
      </c>
      <c r="B111" s="548" t="s">
        <v>2716</v>
      </c>
      <c r="C111" s="548"/>
      <c r="D111" s="549"/>
      <c r="E111" s="542"/>
    </row>
    <row r="112" spans="1:5" ht="15" customHeight="1" x14ac:dyDescent="0.35">
      <c r="A112" s="550" t="s">
        <v>3157</v>
      </c>
      <c r="B112" s="515"/>
      <c r="C112" s="515"/>
      <c r="D112" s="551"/>
      <c r="E112" s="542"/>
    </row>
    <row r="113" spans="1:5" ht="33.75" customHeight="1" x14ac:dyDescent="0.35">
      <c r="A113" s="276"/>
      <c r="B113" s="548" t="s">
        <v>2709</v>
      </c>
      <c r="C113" s="548"/>
      <c r="D113" s="114" t="s">
        <v>3013</v>
      </c>
      <c r="E113" s="543"/>
    </row>
    <row r="114" spans="1:5" x14ac:dyDescent="0.35">
      <c r="A114" s="434" t="s">
        <v>2719</v>
      </c>
      <c r="B114" s="519"/>
      <c r="C114" s="274" t="s">
        <v>17</v>
      </c>
      <c r="D114" s="278"/>
      <c r="E114" s="525" t="s">
        <v>2710</v>
      </c>
    </row>
    <row r="115" spans="1:5" ht="30" customHeight="1" x14ac:dyDescent="0.35">
      <c r="A115" s="520"/>
      <c r="B115" s="521"/>
      <c r="C115" s="281" t="s">
        <v>16</v>
      </c>
      <c r="D115" s="278"/>
      <c r="E115" s="608"/>
    </row>
    <row r="116" spans="1:5" x14ac:dyDescent="0.35">
      <c r="A116" s="336"/>
      <c r="B116" s="519" t="s">
        <v>2711</v>
      </c>
      <c r="C116" s="524"/>
      <c r="D116" s="114" t="s">
        <v>3018</v>
      </c>
      <c r="E116" s="526" t="s">
        <v>2712</v>
      </c>
    </row>
    <row r="117" spans="1:5" x14ac:dyDescent="0.35">
      <c r="A117" s="528" t="s">
        <v>2715</v>
      </c>
      <c r="B117" s="529"/>
      <c r="C117" s="274" t="s">
        <v>2687</v>
      </c>
      <c r="D117" s="344" t="s">
        <v>3139</v>
      </c>
      <c r="E117" s="526"/>
    </row>
    <row r="118" spans="1:5" x14ac:dyDescent="0.35">
      <c r="A118" s="528"/>
      <c r="B118" s="529"/>
      <c r="C118" s="274" t="s">
        <v>17</v>
      </c>
      <c r="D118" s="304" t="s">
        <v>3031</v>
      </c>
      <c r="E118" s="526"/>
    </row>
    <row r="119" spans="1:5" ht="30.75" customHeight="1" x14ac:dyDescent="0.35">
      <c r="A119" s="528"/>
      <c r="B119" s="529"/>
      <c r="C119" s="274" t="s">
        <v>2655</v>
      </c>
      <c r="D119" s="304" t="s">
        <v>3032</v>
      </c>
      <c r="E119" s="526"/>
    </row>
    <row r="120" spans="1:5" x14ac:dyDescent="0.35">
      <c r="A120" s="528" t="s">
        <v>2715</v>
      </c>
      <c r="B120" s="529"/>
      <c r="C120" s="274" t="s">
        <v>2687</v>
      </c>
      <c r="D120" s="344" t="s">
        <v>3140</v>
      </c>
      <c r="E120" s="526"/>
    </row>
    <row r="121" spans="1:5" x14ac:dyDescent="0.35">
      <c r="A121" s="528"/>
      <c r="B121" s="529"/>
      <c r="C121" s="274" t="s">
        <v>17</v>
      </c>
      <c r="D121" s="304" t="s">
        <v>3141</v>
      </c>
      <c r="E121" s="526"/>
    </row>
    <row r="122" spans="1:5" ht="30.75" customHeight="1" x14ac:dyDescent="0.35">
      <c r="A122" s="606"/>
      <c r="B122" s="607"/>
      <c r="C122" s="273" t="s">
        <v>2655</v>
      </c>
      <c r="D122" s="304" t="s">
        <v>3142</v>
      </c>
      <c r="E122" s="526"/>
    </row>
    <row r="123" spans="1:5" x14ac:dyDescent="0.35">
      <c r="A123" s="528" t="s">
        <v>2715</v>
      </c>
      <c r="B123" s="529"/>
      <c r="C123" s="274" t="s">
        <v>2687</v>
      </c>
      <c r="D123" s="344" t="s">
        <v>3143</v>
      </c>
      <c r="E123" s="306"/>
    </row>
    <row r="124" spans="1:5" x14ac:dyDescent="0.35">
      <c r="A124" s="528"/>
      <c r="B124" s="529"/>
      <c r="C124" s="274" t="s">
        <v>17</v>
      </c>
      <c r="D124" s="304" t="s">
        <v>3035</v>
      </c>
      <c r="E124" s="306"/>
    </row>
    <row r="125" spans="1:5" ht="30.75" customHeight="1" x14ac:dyDescent="0.35">
      <c r="A125" s="606"/>
      <c r="B125" s="607"/>
      <c r="C125" s="273" t="s">
        <v>2655</v>
      </c>
      <c r="D125" s="304" t="s">
        <v>3040</v>
      </c>
      <c r="E125" s="306"/>
    </row>
    <row r="126" spans="1:5" x14ac:dyDescent="0.35">
      <c r="A126" s="528" t="s">
        <v>2715</v>
      </c>
      <c r="B126" s="529"/>
      <c r="C126" s="274" t="s">
        <v>2687</v>
      </c>
      <c r="D126" s="344" t="s">
        <v>3144</v>
      </c>
      <c r="E126" s="306"/>
    </row>
    <row r="127" spans="1:5" x14ac:dyDescent="0.35">
      <c r="A127" s="528"/>
      <c r="B127" s="529"/>
      <c r="C127" s="274" t="s">
        <v>17</v>
      </c>
      <c r="D127" s="304" t="s">
        <v>3145</v>
      </c>
      <c r="E127" s="306"/>
    </row>
    <row r="128" spans="1:5" ht="30.75" customHeight="1" thickBot="1" x14ac:dyDescent="0.4">
      <c r="A128" s="530"/>
      <c r="B128" s="531"/>
      <c r="C128" s="275" t="s">
        <v>2655</v>
      </c>
      <c r="D128" s="84" t="s">
        <v>3146</v>
      </c>
      <c r="E128" s="307"/>
    </row>
    <row r="129" spans="1:5" ht="15" thickBot="1" x14ac:dyDescent="0.4">
      <c r="A129" s="532"/>
      <c r="B129" s="533"/>
      <c r="C129" s="533"/>
      <c r="D129" s="533"/>
      <c r="E129" s="534"/>
    </row>
    <row r="130" spans="1:5" ht="16.5" customHeight="1" x14ac:dyDescent="0.35">
      <c r="A130" s="508"/>
      <c r="B130" s="509"/>
      <c r="C130" s="126" t="s">
        <v>19</v>
      </c>
      <c r="D130" s="335" t="s">
        <v>3045</v>
      </c>
      <c r="E130" s="535" t="s">
        <v>2702</v>
      </c>
    </row>
    <row r="131" spans="1:5" ht="16.5" customHeight="1" x14ac:dyDescent="0.35">
      <c r="A131" s="280"/>
      <c r="B131" s="277"/>
      <c r="C131" s="274" t="s">
        <v>16</v>
      </c>
      <c r="D131" s="304" t="s">
        <v>3040</v>
      </c>
      <c r="E131" s="536"/>
    </row>
    <row r="132" spans="1:5" ht="16.5" customHeight="1" thickBot="1" x14ac:dyDescent="0.4">
      <c r="A132" s="338"/>
      <c r="B132" s="339"/>
      <c r="C132" s="100" t="s">
        <v>15</v>
      </c>
      <c r="D132" s="286">
        <v>44600</v>
      </c>
      <c r="E132" s="537"/>
    </row>
    <row r="133" spans="1:5" ht="16.5" customHeight="1" x14ac:dyDescent="0.35">
      <c r="A133" s="340"/>
      <c r="B133" s="538" t="s">
        <v>2714</v>
      </c>
      <c r="C133" s="539"/>
      <c r="D133" s="540"/>
      <c r="E133" s="541" t="s">
        <v>2706</v>
      </c>
    </row>
    <row r="134" spans="1:5" ht="65.150000000000006" customHeight="1" x14ac:dyDescent="0.35">
      <c r="A134" s="544" t="s">
        <v>3046</v>
      </c>
      <c r="B134" s="545"/>
      <c r="C134" s="545"/>
      <c r="D134" s="546"/>
      <c r="E134" s="542"/>
    </row>
    <row r="135" spans="1:5" ht="30" customHeight="1" x14ac:dyDescent="0.35">
      <c r="A135" s="437" t="s">
        <v>3047</v>
      </c>
      <c r="B135" s="438"/>
      <c r="C135" s="438"/>
      <c r="D135" s="547"/>
      <c r="E135" s="542"/>
    </row>
    <row r="136" spans="1:5" ht="16.5" customHeight="1" x14ac:dyDescent="0.35">
      <c r="A136" s="279" t="s">
        <v>2707</v>
      </c>
      <c r="B136" s="548" t="s">
        <v>2716</v>
      </c>
      <c r="C136" s="548"/>
      <c r="D136" s="549"/>
      <c r="E136" s="542"/>
    </row>
    <row r="137" spans="1:5" ht="15" customHeight="1" x14ac:dyDescent="0.35">
      <c r="A137" s="550" t="s">
        <v>3158</v>
      </c>
      <c r="B137" s="515"/>
      <c r="C137" s="515"/>
      <c r="D137" s="551"/>
      <c r="E137" s="542"/>
    </row>
    <row r="138" spans="1:5" ht="33.75" customHeight="1" x14ac:dyDescent="0.35">
      <c r="A138" s="276"/>
      <c r="B138" s="548" t="s">
        <v>2709</v>
      </c>
      <c r="C138" s="548"/>
      <c r="D138" s="114" t="s">
        <v>3013</v>
      </c>
      <c r="E138" s="543"/>
    </row>
    <row r="139" spans="1:5" x14ac:dyDescent="0.35">
      <c r="A139" s="434" t="s">
        <v>2719</v>
      </c>
      <c r="B139" s="519"/>
      <c r="C139" s="274" t="s">
        <v>17</v>
      </c>
      <c r="D139" s="278"/>
      <c r="E139" s="522" t="s">
        <v>2710</v>
      </c>
    </row>
    <row r="140" spans="1:5" ht="30" customHeight="1" x14ac:dyDescent="0.35">
      <c r="A140" s="520"/>
      <c r="B140" s="521"/>
      <c r="C140" s="281" t="s">
        <v>16</v>
      </c>
      <c r="D140" s="278"/>
      <c r="E140" s="523"/>
    </row>
    <row r="141" spans="1:5" x14ac:dyDescent="0.35">
      <c r="A141" s="336"/>
      <c r="B141" s="519" t="s">
        <v>2711</v>
      </c>
      <c r="C141" s="524"/>
      <c r="D141" s="337" t="s">
        <v>3013</v>
      </c>
      <c r="E141" s="525" t="s">
        <v>2712</v>
      </c>
    </row>
    <row r="142" spans="1:5" x14ac:dyDescent="0.35">
      <c r="A142" s="528" t="s">
        <v>2715</v>
      </c>
      <c r="B142" s="529"/>
      <c r="C142" s="274" t="s">
        <v>2687</v>
      </c>
      <c r="D142" s="304"/>
      <c r="E142" s="526"/>
    </row>
    <row r="143" spans="1:5" x14ac:dyDescent="0.35">
      <c r="A143" s="528"/>
      <c r="B143" s="529"/>
      <c r="C143" s="274" t="s">
        <v>17</v>
      </c>
      <c r="D143" s="304"/>
      <c r="E143" s="526"/>
    </row>
    <row r="144" spans="1:5" ht="30.75" customHeight="1" thickBot="1" x14ac:dyDescent="0.4">
      <c r="A144" s="530"/>
      <c r="B144" s="531"/>
      <c r="C144" s="275" t="s">
        <v>2655</v>
      </c>
      <c r="D144" s="84"/>
      <c r="E144" s="527"/>
    </row>
    <row r="145" spans="1:5" ht="15" thickBot="1" x14ac:dyDescent="0.4">
      <c r="A145" s="532"/>
      <c r="B145" s="533"/>
      <c r="C145" s="533"/>
      <c r="D145" s="533"/>
      <c r="E145" s="534"/>
    </row>
    <row r="146" spans="1:5" ht="16.5" customHeight="1" x14ac:dyDescent="0.35">
      <c r="A146" s="508"/>
      <c r="B146" s="509"/>
      <c r="C146" s="126" t="s">
        <v>19</v>
      </c>
      <c r="D146" s="335" t="s">
        <v>3171</v>
      </c>
      <c r="E146" s="535" t="s">
        <v>2702</v>
      </c>
    </row>
    <row r="147" spans="1:5" ht="16.5" customHeight="1" x14ac:dyDescent="0.35">
      <c r="A147" s="386"/>
      <c r="B147" s="390"/>
      <c r="C147" s="387" t="s">
        <v>16</v>
      </c>
      <c r="D147" s="304" t="s">
        <v>3040</v>
      </c>
      <c r="E147" s="536"/>
    </row>
    <row r="148" spans="1:5" ht="16.5" customHeight="1" thickBot="1" x14ac:dyDescent="0.4">
      <c r="A148" s="338"/>
      <c r="B148" s="339"/>
      <c r="C148" s="100" t="s">
        <v>15</v>
      </c>
      <c r="D148" s="286">
        <v>45014</v>
      </c>
      <c r="E148" s="537"/>
    </row>
    <row r="149" spans="1:5" ht="16.5" customHeight="1" x14ac:dyDescent="0.35">
      <c r="A149" s="340"/>
      <c r="B149" s="538" t="s">
        <v>2714</v>
      </c>
      <c r="C149" s="539"/>
      <c r="D149" s="540"/>
      <c r="E149" s="541" t="s">
        <v>2706</v>
      </c>
    </row>
    <row r="150" spans="1:5" ht="65.25" customHeight="1" x14ac:dyDescent="0.35">
      <c r="A150" s="544" t="s">
        <v>3174</v>
      </c>
      <c r="B150" s="545"/>
      <c r="C150" s="545"/>
      <c r="D150" s="546"/>
      <c r="E150" s="542"/>
    </row>
    <row r="151" spans="1:5" ht="30" customHeight="1" x14ac:dyDescent="0.35">
      <c r="A151" s="437" t="s">
        <v>3173</v>
      </c>
      <c r="B151" s="438"/>
      <c r="C151" s="438"/>
      <c r="D151" s="547"/>
      <c r="E151" s="542"/>
    </row>
    <row r="152" spans="1:5" ht="16.5" customHeight="1" x14ac:dyDescent="0.35">
      <c r="A152" s="391" t="s">
        <v>2707</v>
      </c>
      <c r="B152" s="548" t="s">
        <v>2716</v>
      </c>
      <c r="C152" s="548"/>
      <c r="D152" s="549"/>
      <c r="E152" s="542"/>
    </row>
    <row r="153" spans="1:5" ht="15" customHeight="1" x14ac:dyDescent="0.35">
      <c r="A153" s="550" t="s">
        <v>3158</v>
      </c>
      <c r="B153" s="515"/>
      <c r="C153" s="515"/>
      <c r="D153" s="551"/>
      <c r="E153" s="542"/>
    </row>
    <row r="154" spans="1:5" ht="33.75" customHeight="1" x14ac:dyDescent="0.35">
      <c r="A154" s="389"/>
      <c r="B154" s="548" t="s">
        <v>2709</v>
      </c>
      <c r="C154" s="548"/>
      <c r="D154" s="114" t="s">
        <v>3013</v>
      </c>
      <c r="E154" s="543"/>
    </row>
    <row r="155" spans="1:5" x14ac:dyDescent="0.35">
      <c r="A155" s="434" t="s">
        <v>2719</v>
      </c>
      <c r="B155" s="519"/>
      <c r="C155" s="387" t="s">
        <v>17</v>
      </c>
      <c r="D155" s="392"/>
      <c r="E155" s="522" t="s">
        <v>2710</v>
      </c>
    </row>
    <row r="156" spans="1:5" ht="30" customHeight="1" x14ac:dyDescent="0.35">
      <c r="A156" s="520"/>
      <c r="B156" s="521"/>
      <c r="C156" s="393" t="s">
        <v>16</v>
      </c>
      <c r="D156" s="392"/>
      <c r="E156" s="523"/>
    </row>
    <row r="157" spans="1:5" x14ac:dyDescent="0.35">
      <c r="A157" s="336"/>
      <c r="B157" s="519" t="s">
        <v>2711</v>
      </c>
      <c r="C157" s="524"/>
      <c r="D157" s="337" t="s">
        <v>3018</v>
      </c>
      <c r="E157" s="525" t="s">
        <v>2712</v>
      </c>
    </row>
    <row r="158" spans="1:5" x14ac:dyDescent="0.35">
      <c r="A158" s="528" t="s">
        <v>2715</v>
      </c>
      <c r="B158" s="529"/>
      <c r="C158" s="387" t="s">
        <v>2687</v>
      </c>
      <c r="D158" s="304" t="s">
        <v>3176</v>
      </c>
      <c r="E158" s="526"/>
    </row>
    <row r="159" spans="1:5" x14ac:dyDescent="0.35">
      <c r="A159" s="528"/>
      <c r="B159" s="529"/>
      <c r="C159" s="387" t="s">
        <v>17</v>
      </c>
      <c r="D159" s="304" t="s">
        <v>3031</v>
      </c>
      <c r="E159" s="526"/>
    </row>
    <row r="160" spans="1:5" ht="30.75" customHeight="1" thickBot="1" x14ac:dyDescent="0.4">
      <c r="A160" s="530"/>
      <c r="B160" s="531"/>
      <c r="C160" s="388" t="s">
        <v>2655</v>
      </c>
      <c r="D160" s="84" t="s">
        <v>3032</v>
      </c>
      <c r="E160" s="527"/>
    </row>
    <row r="161" spans="1:5" ht="15" thickBot="1" x14ac:dyDescent="0.4">
      <c r="A161" s="532"/>
      <c r="B161" s="533"/>
      <c r="C161" s="533"/>
      <c r="D161" s="533"/>
      <c r="E161" s="534"/>
    </row>
    <row r="162" spans="1:5" ht="16.5" customHeight="1" x14ac:dyDescent="0.35">
      <c r="A162" s="508"/>
      <c r="B162" s="509"/>
      <c r="C162" s="126" t="s">
        <v>19</v>
      </c>
      <c r="D162" s="335" t="s">
        <v>3048</v>
      </c>
      <c r="E162" s="616" t="s">
        <v>2702</v>
      </c>
    </row>
    <row r="163" spans="1:5" ht="16.5" customHeight="1" x14ac:dyDescent="0.35">
      <c r="A163" s="280"/>
      <c r="B163" s="277"/>
      <c r="C163" s="274" t="s">
        <v>16</v>
      </c>
      <c r="D163" s="304" t="s">
        <v>3040</v>
      </c>
      <c r="E163" s="536"/>
    </row>
    <row r="164" spans="1:5" ht="16.5" customHeight="1" thickBot="1" x14ac:dyDescent="0.4">
      <c r="A164" s="338"/>
      <c r="B164" s="339"/>
      <c r="C164" s="100" t="s">
        <v>15</v>
      </c>
      <c r="D164" s="342">
        <v>44719</v>
      </c>
      <c r="E164" s="537"/>
    </row>
    <row r="165" spans="1:5" ht="16.5" customHeight="1" x14ac:dyDescent="0.35">
      <c r="A165" s="340"/>
      <c r="B165" s="538" t="s">
        <v>2714</v>
      </c>
      <c r="C165" s="539"/>
      <c r="D165" s="540"/>
      <c r="E165" s="541" t="s">
        <v>2706</v>
      </c>
    </row>
    <row r="166" spans="1:5" ht="153.75" customHeight="1" x14ac:dyDescent="0.35">
      <c r="A166" s="619" t="s">
        <v>3154</v>
      </c>
      <c r="B166" s="545"/>
      <c r="C166" s="545"/>
      <c r="D166" s="546"/>
      <c r="E166" s="542"/>
    </row>
    <row r="167" spans="1:5" ht="33.75" customHeight="1" x14ac:dyDescent="0.35">
      <c r="A167" s="437" t="s">
        <v>3155</v>
      </c>
      <c r="B167" s="438"/>
      <c r="C167" s="438"/>
      <c r="D167" s="547"/>
      <c r="E167" s="542"/>
    </row>
    <row r="168" spans="1:5" ht="16.5" customHeight="1" x14ac:dyDescent="0.35">
      <c r="A168" s="347" t="s">
        <v>2707</v>
      </c>
      <c r="B168" s="548" t="s">
        <v>2716</v>
      </c>
      <c r="C168" s="548"/>
      <c r="D168" s="549"/>
      <c r="E168" s="542"/>
    </row>
    <row r="169" spans="1:5" ht="15" customHeight="1" x14ac:dyDescent="0.35">
      <c r="A169" s="550" t="s">
        <v>3157</v>
      </c>
      <c r="B169" s="515"/>
      <c r="C169" s="515"/>
      <c r="D169" s="551"/>
      <c r="E169" s="542"/>
    </row>
    <row r="170" spans="1:5" ht="33.75" customHeight="1" x14ac:dyDescent="0.35">
      <c r="A170" s="276"/>
      <c r="B170" s="548" t="s">
        <v>2709</v>
      </c>
      <c r="C170" s="548"/>
      <c r="D170" s="114" t="s">
        <v>3013</v>
      </c>
      <c r="E170" s="543"/>
    </row>
    <row r="171" spans="1:5" x14ac:dyDescent="0.35">
      <c r="A171" s="434" t="s">
        <v>2719</v>
      </c>
      <c r="B171" s="519"/>
      <c r="C171" s="274" t="s">
        <v>17</v>
      </c>
      <c r="D171" s="278"/>
      <c r="E171" s="525" t="s">
        <v>2710</v>
      </c>
    </row>
    <row r="172" spans="1:5" ht="30" customHeight="1" x14ac:dyDescent="0.35">
      <c r="A172" s="520"/>
      <c r="B172" s="521"/>
      <c r="C172" s="281" t="s">
        <v>16</v>
      </c>
      <c r="D172" s="278"/>
      <c r="E172" s="608"/>
    </row>
    <row r="173" spans="1:5" x14ac:dyDescent="0.35">
      <c r="A173" s="336"/>
      <c r="B173" s="519" t="s">
        <v>2711</v>
      </c>
      <c r="C173" s="524"/>
      <c r="D173" s="337" t="s">
        <v>3018</v>
      </c>
      <c r="E173" s="526" t="s">
        <v>2712</v>
      </c>
    </row>
    <row r="174" spans="1:5" x14ac:dyDescent="0.35">
      <c r="A174" s="528" t="s">
        <v>2715</v>
      </c>
      <c r="B174" s="529"/>
      <c r="C174" s="274" t="s">
        <v>2687</v>
      </c>
      <c r="D174" s="304" t="s">
        <v>3147</v>
      </c>
      <c r="E174" s="526"/>
    </row>
    <row r="175" spans="1:5" x14ac:dyDescent="0.35">
      <c r="A175" s="528"/>
      <c r="B175" s="529"/>
      <c r="C175" s="274" t="s">
        <v>17</v>
      </c>
      <c r="D175" s="304" t="s">
        <v>3148</v>
      </c>
      <c r="E175" s="526"/>
    </row>
    <row r="176" spans="1:5" ht="30.75" customHeight="1" x14ac:dyDescent="0.35">
      <c r="A176" s="528"/>
      <c r="B176" s="529"/>
      <c r="C176" s="274" t="s">
        <v>2655</v>
      </c>
      <c r="D176" s="304" t="s">
        <v>3149</v>
      </c>
      <c r="E176" s="526"/>
    </row>
    <row r="177" spans="1:5" x14ac:dyDescent="0.35">
      <c r="A177" s="528" t="s">
        <v>2715</v>
      </c>
      <c r="B177" s="529"/>
      <c r="C177" s="274" t="s">
        <v>2687</v>
      </c>
      <c r="D177" s="304" t="s">
        <v>3150</v>
      </c>
      <c r="E177" s="526"/>
    </row>
    <row r="178" spans="1:5" x14ac:dyDescent="0.35">
      <c r="A178" s="528"/>
      <c r="B178" s="529"/>
      <c r="C178" s="274" t="s">
        <v>17</v>
      </c>
      <c r="D178" s="304" t="s">
        <v>3042</v>
      </c>
      <c r="E178" s="526"/>
    </row>
    <row r="179" spans="1:5" ht="30.75" customHeight="1" thickBot="1" x14ac:dyDescent="0.4">
      <c r="A179" s="606"/>
      <c r="B179" s="607"/>
      <c r="C179" s="273" t="s">
        <v>2655</v>
      </c>
      <c r="D179" s="341" t="s">
        <v>3043</v>
      </c>
      <c r="E179" s="526"/>
    </row>
    <row r="180" spans="1:5" ht="15" thickBot="1" x14ac:dyDescent="0.4">
      <c r="A180" s="532"/>
      <c r="B180" s="533"/>
      <c r="C180" s="533"/>
      <c r="D180" s="533"/>
      <c r="E180" s="534"/>
    </row>
    <row r="181" spans="1:5" ht="16.5" customHeight="1" x14ac:dyDescent="0.35">
      <c r="A181" s="508"/>
      <c r="B181" s="509"/>
      <c r="C181" s="126" t="s">
        <v>19</v>
      </c>
      <c r="D181" s="335" t="s">
        <v>3161</v>
      </c>
      <c r="E181" s="535" t="s">
        <v>2702</v>
      </c>
    </row>
    <row r="182" spans="1:5" ht="16.5" customHeight="1" x14ac:dyDescent="0.35">
      <c r="A182" s="375"/>
      <c r="B182" s="381"/>
      <c r="C182" s="376" t="s">
        <v>16</v>
      </c>
      <c r="D182" s="304" t="s">
        <v>3040</v>
      </c>
      <c r="E182" s="536"/>
    </row>
    <row r="183" spans="1:5" ht="16.5" customHeight="1" thickBot="1" x14ac:dyDescent="0.4">
      <c r="A183" s="338"/>
      <c r="B183" s="339"/>
      <c r="C183" s="100" t="s">
        <v>15</v>
      </c>
      <c r="D183" s="286">
        <v>44916</v>
      </c>
      <c r="E183" s="537"/>
    </row>
    <row r="184" spans="1:5" ht="16.5" customHeight="1" x14ac:dyDescent="0.35">
      <c r="A184" s="340"/>
      <c r="B184" s="538" t="s">
        <v>2714</v>
      </c>
      <c r="C184" s="539"/>
      <c r="D184" s="540"/>
      <c r="E184" s="541" t="s">
        <v>2706</v>
      </c>
    </row>
    <row r="185" spans="1:5" ht="105.75" customHeight="1" x14ac:dyDescent="0.35">
      <c r="A185" s="544" t="s">
        <v>3172</v>
      </c>
      <c r="B185" s="545"/>
      <c r="C185" s="545"/>
      <c r="D185" s="546"/>
      <c r="E185" s="542"/>
    </row>
    <row r="186" spans="1:5" ht="15" customHeight="1" x14ac:dyDescent="0.35">
      <c r="A186" s="437" t="s">
        <v>3162</v>
      </c>
      <c r="B186" s="438"/>
      <c r="C186" s="438"/>
      <c r="D186" s="547"/>
      <c r="E186" s="542"/>
    </row>
    <row r="187" spans="1:5" ht="16.5" customHeight="1" x14ac:dyDescent="0.35">
      <c r="A187" s="379" t="s">
        <v>2707</v>
      </c>
      <c r="B187" s="548" t="s">
        <v>2716</v>
      </c>
      <c r="C187" s="548"/>
      <c r="D187" s="549"/>
      <c r="E187" s="542"/>
    </row>
    <row r="188" spans="1:5" ht="15" customHeight="1" x14ac:dyDescent="0.35">
      <c r="A188" s="550" t="s">
        <v>3157</v>
      </c>
      <c r="B188" s="515"/>
      <c r="C188" s="515"/>
      <c r="D188" s="551"/>
      <c r="E188" s="542"/>
    </row>
    <row r="189" spans="1:5" ht="33.75" customHeight="1" x14ac:dyDescent="0.35">
      <c r="A189" s="378"/>
      <c r="B189" s="548" t="s">
        <v>2709</v>
      </c>
      <c r="C189" s="548"/>
      <c r="D189" s="114" t="s">
        <v>3013</v>
      </c>
      <c r="E189" s="543"/>
    </row>
    <row r="190" spans="1:5" x14ac:dyDescent="0.35">
      <c r="A190" s="434" t="s">
        <v>2719</v>
      </c>
      <c r="B190" s="519"/>
      <c r="C190" s="376" t="s">
        <v>17</v>
      </c>
      <c r="D190" s="380"/>
      <c r="E190" s="522" t="s">
        <v>2710</v>
      </c>
    </row>
    <row r="191" spans="1:5" ht="30" customHeight="1" x14ac:dyDescent="0.35">
      <c r="A191" s="520"/>
      <c r="B191" s="521"/>
      <c r="C191" s="382" t="s">
        <v>16</v>
      </c>
      <c r="D191" s="380"/>
      <c r="E191" s="523"/>
    </row>
    <row r="192" spans="1:5" x14ac:dyDescent="0.35">
      <c r="A192" s="336"/>
      <c r="B192" s="519" t="s">
        <v>2711</v>
      </c>
      <c r="C192" s="524"/>
      <c r="D192" s="337" t="s">
        <v>3013</v>
      </c>
      <c r="E192" s="525" t="s">
        <v>2712</v>
      </c>
    </row>
    <row r="193" spans="1:5" x14ac:dyDescent="0.35">
      <c r="A193" s="528" t="s">
        <v>2715</v>
      </c>
      <c r="B193" s="529"/>
      <c r="C193" s="376" t="s">
        <v>2687</v>
      </c>
      <c r="D193" s="304"/>
      <c r="E193" s="526"/>
    </row>
    <row r="194" spans="1:5" x14ac:dyDescent="0.35">
      <c r="A194" s="528"/>
      <c r="B194" s="529"/>
      <c r="C194" s="376" t="s">
        <v>17</v>
      </c>
      <c r="D194" s="304"/>
      <c r="E194" s="526"/>
    </row>
    <row r="195" spans="1:5" ht="30.75" customHeight="1" thickBot="1" x14ac:dyDescent="0.4">
      <c r="A195" s="530"/>
      <c r="B195" s="531"/>
      <c r="C195" s="377" t="s">
        <v>2655</v>
      </c>
      <c r="D195" s="84"/>
      <c r="E195" s="527"/>
    </row>
    <row r="196" spans="1:5" ht="15" thickBot="1" x14ac:dyDescent="0.4">
      <c r="A196" s="532"/>
      <c r="B196" s="533"/>
      <c r="C196" s="533"/>
      <c r="D196" s="533"/>
      <c r="E196" s="534"/>
    </row>
  </sheetData>
  <mergeCells count="172">
    <mergeCell ref="A155:B156"/>
    <mergeCell ref="E155:E156"/>
    <mergeCell ref="B157:C157"/>
    <mergeCell ref="E157:E160"/>
    <mergeCell ref="A158:B160"/>
    <mergeCell ref="A161:E161"/>
    <mergeCell ref="A146:B146"/>
    <mergeCell ref="E146:E148"/>
    <mergeCell ref="B149:D149"/>
    <mergeCell ref="E149:E154"/>
    <mergeCell ref="A150:D150"/>
    <mergeCell ref="A151:D151"/>
    <mergeCell ref="B152:D152"/>
    <mergeCell ref="A153:D153"/>
    <mergeCell ref="B154:C154"/>
    <mergeCell ref="A180:E180"/>
    <mergeCell ref="A123:B125"/>
    <mergeCell ref="A126:B128"/>
    <mergeCell ref="E173:E179"/>
    <mergeCell ref="A171:B172"/>
    <mergeCell ref="E171:E172"/>
    <mergeCell ref="B173:C173"/>
    <mergeCell ref="A174:B176"/>
    <mergeCell ref="A177:B179"/>
    <mergeCell ref="A145:E145"/>
    <mergeCell ref="A162:B162"/>
    <mergeCell ref="E162:E164"/>
    <mergeCell ref="B165:D165"/>
    <mergeCell ref="E165:E170"/>
    <mergeCell ref="A166:D166"/>
    <mergeCell ref="A167:D167"/>
    <mergeCell ref="B168:D168"/>
    <mergeCell ref="A169:D169"/>
    <mergeCell ref="B170:C170"/>
    <mergeCell ref="A139:B140"/>
    <mergeCell ref="E139:E140"/>
    <mergeCell ref="B141:C141"/>
    <mergeCell ref="E141:E144"/>
    <mergeCell ref="A142:B144"/>
    <mergeCell ref="A129:E129"/>
    <mergeCell ref="A130:B130"/>
    <mergeCell ref="E130:E132"/>
    <mergeCell ref="B133:D133"/>
    <mergeCell ref="E133:E138"/>
    <mergeCell ref="A134:D134"/>
    <mergeCell ref="A135:D135"/>
    <mergeCell ref="B136:D136"/>
    <mergeCell ref="A137:D137"/>
    <mergeCell ref="B138:C138"/>
    <mergeCell ref="A114:B115"/>
    <mergeCell ref="E114:E115"/>
    <mergeCell ref="B116:C116"/>
    <mergeCell ref="E116:E122"/>
    <mergeCell ref="A117:B119"/>
    <mergeCell ref="A120:B122"/>
    <mergeCell ref="A104:E104"/>
    <mergeCell ref="A105:B105"/>
    <mergeCell ref="E105:E107"/>
    <mergeCell ref="B108:D108"/>
    <mergeCell ref="E108:E113"/>
    <mergeCell ref="A109:D109"/>
    <mergeCell ref="A110:D110"/>
    <mergeCell ref="B111:D111"/>
    <mergeCell ref="A112:D112"/>
    <mergeCell ref="B113:C113"/>
    <mergeCell ref="A101:B103"/>
    <mergeCell ref="E97:E103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190:B191"/>
    <mergeCell ref="E190:E191"/>
    <mergeCell ref="B192:C192"/>
    <mergeCell ref="E192:E195"/>
    <mergeCell ref="A193:B195"/>
    <mergeCell ref="A196:E196"/>
    <mergeCell ref="A181:B181"/>
    <mergeCell ref="E181:E183"/>
    <mergeCell ref="B184:D184"/>
    <mergeCell ref="E184:E189"/>
    <mergeCell ref="A185:D185"/>
    <mergeCell ref="A186:D186"/>
    <mergeCell ref="B187:D187"/>
    <mergeCell ref="A188:D188"/>
    <mergeCell ref="B189:C189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A4" sqref="A4:J5"/>
    </sheetView>
  </sheetViews>
  <sheetFormatPr defaultRowHeight="14.5" x14ac:dyDescent="0.35"/>
  <cols>
    <col min="1" max="1" width="5.81640625" customWidth="1"/>
    <col min="2" max="2" width="28.7265625" customWidth="1"/>
    <col min="3" max="3" width="22.7265625" customWidth="1"/>
    <col min="4" max="4" width="35.7265625" customWidth="1"/>
    <col min="5" max="7" width="12.453125" customWidth="1"/>
    <col min="8" max="8" width="13.453125" customWidth="1"/>
    <col min="9" max="9" width="15.81640625" customWidth="1"/>
    <col min="10" max="10" width="13.7265625" customWidth="1"/>
    <col min="11" max="11" width="13.54296875" customWidth="1"/>
  </cols>
  <sheetData>
    <row r="1" spans="1:11" ht="17" x14ac:dyDescent="0.35">
      <c r="A1" s="628" t="s">
        <v>2857</v>
      </c>
      <c r="B1" s="629"/>
      <c r="C1" s="29"/>
      <c r="D1" s="29"/>
      <c r="E1" s="29"/>
      <c r="F1" s="29"/>
      <c r="G1" s="29"/>
      <c r="H1" s="29"/>
      <c r="I1" s="29"/>
      <c r="J1" s="29"/>
      <c r="K1" s="30"/>
    </row>
    <row r="2" spans="1:11" ht="17" x14ac:dyDescent="0.4">
      <c r="A2" s="111" t="s">
        <v>8</v>
      </c>
      <c r="B2" s="192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4">
      <c r="A3" s="455"/>
      <c r="B3" s="456"/>
      <c r="C3" s="456"/>
      <c r="D3" s="456"/>
      <c r="E3" s="456"/>
      <c r="F3" s="456"/>
      <c r="G3" s="456"/>
      <c r="H3" s="456"/>
      <c r="I3" s="36"/>
      <c r="J3" s="36"/>
      <c r="K3" s="32"/>
    </row>
    <row r="4" spans="1:11" ht="15" customHeight="1" x14ac:dyDescent="0.35">
      <c r="A4" s="458" t="s">
        <v>8</v>
      </c>
      <c r="B4" s="630"/>
      <c r="C4" s="630"/>
      <c r="D4" s="630"/>
      <c r="E4" s="630"/>
      <c r="F4" s="630"/>
      <c r="G4" s="630"/>
      <c r="H4" s="630"/>
      <c r="I4" s="630"/>
      <c r="J4" s="630"/>
      <c r="K4" s="462" t="s">
        <v>2998</v>
      </c>
    </row>
    <row r="5" spans="1:11" ht="66.75" customHeight="1" thickBot="1" x14ac:dyDescent="0.4">
      <c r="A5" s="631"/>
      <c r="B5" s="632"/>
      <c r="C5" s="632"/>
      <c r="D5" s="632"/>
      <c r="E5" s="632"/>
      <c r="F5" s="632"/>
      <c r="G5" s="632"/>
      <c r="H5" s="632"/>
      <c r="I5" s="632"/>
      <c r="J5" s="632"/>
      <c r="K5" s="463"/>
    </row>
    <row r="6" spans="1:11" ht="15" customHeight="1" thickBot="1" x14ac:dyDescent="0.4">
      <c r="A6" s="511" t="s">
        <v>2663</v>
      </c>
      <c r="B6" s="512"/>
      <c r="C6" s="513"/>
      <c r="D6" s="623" t="s">
        <v>3169</v>
      </c>
      <c r="E6" s="624"/>
      <c r="F6" s="624"/>
      <c r="G6" s="624"/>
      <c r="H6" s="624"/>
      <c r="I6" s="624"/>
      <c r="J6" s="624"/>
      <c r="K6" s="193"/>
    </row>
    <row r="7" spans="1:11" ht="16.5" customHeight="1" thickBot="1" x14ac:dyDescent="0.4">
      <c r="A7" s="620" t="s">
        <v>59</v>
      </c>
      <c r="B7" s="620"/>
      <c r="C7" s="620"/>
      <c r="D7" s="620"/>
      <c r="E7" s="620"/>
      <c r="F7" s="620"/>
      <c r="G7" s="620"/>
      <c r="H7" s="620"/>
      <c r="I7" s="621"/>
      <c r="J7" s="622"/>
      <c r="K7" s="625" t="s">
        <v>2753</v>
      </c>
    </row>
    <row r="8" spans="1:11" ht="32.25" customHeight="1" thickBot="1" x14ac:dyDescent="0.4">
      <c r="A8" s="620" t="s">
        <v>2980</v>
      </c>
      <c r="B8" s="621"/>
      <c r="C8" s="621"/>
      <c r="D8" s="621"/>
      <c r="E8" s="621"/>
      <c r="F8" s="621"/>
      <c r="G8" s="621"/>
      <c r="H8" s="621"/>
      <c r="I8" s="621" t="s">
        <v>58</v>
      </c>
      <c r="J8" s="622"/>
      <c r="K8" s="626"/>
    </row>
    <row r="9" spans="1:11" ht="58" x14ac:dyDescent="0.35">
      <c r="A9" s="194" t="s">
        <v>2752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2685</v>
      </c>
      <c r="I9" s="346" t="s">
        <v>54</v>
      </c>
      <c r="J9" s="199" t="s">
        <v>2685</v>
      </c>
      <c r="K9" s="626"/>
    </row>
    <row r="10" spans="1:11" ht="29" x14ac:dyDescent="0.35">
      <c r="A10" s="200"/>
      <c r="B10" s="201" t="s">
        <v>623</v>
      </c>
      <c r="C10" s="201" t="s">
        <v>623</v>
      </c>
      <c r="D10" s="201" t="s">
        <v>623</v>
      </c>
      <c r="E10" s="201" t="s">
        <v>623</v>
      </c>
      <c r="F10" s="201" t="s">
        <v>623</v>
      </c>
      <c r="G10" s="201" t="s">
        <v>623</v>
      </c>
      <c r="H10" s="353" t="s">
        <v>623</v>
      </c>
      <c r="I10" s="348" t="s">
        <v>622</v>
      </c>
      <c r="J10" s="201" t="s">
        <v>622</v>
      </c>
      <c r="K10" s="626"/>
    </row>
    <row r="11" spans="1:11" ht="20.149999999999999" customHeight="1" x14ac:dyDescent="0.35">
      <c r="A11" s="345">
        <v>1</v>
      </c>
      <c r="B11" s="2" t="s">
        <v>3110</v>
      </c>
      <c r="C11" s="310" t="s">
        <v>3111</v>
      </c>
      <c r="D11" s="311" t="s">
        <v>3112</v>
      </c>
      <c r="E11" s="311" t="s">
        <v>513</v>
      </c>
      <c r="F11" s="314" t="s">
        <v>3117</v>
      </c>
      <c r="G11" s="314" t="s">
        <v>3120</v>
      </c>
      <c r="H11" s="317" t="s">
        <v>3121</v>
      </c>
      <c r="I11" s="349"/>
      <c r="J11" s="204"/>
      <c r="K11" s="626"/>
    </row>
    <row r="12" spans="1:11" ht="20.149999999999999" customHeight="1" x14ac:dyDescent="0.35">
      <c r="A12" s="205">
        <v>2</v>
      </c>
      <c r="B12" s="38" t="s">
        <v>3113</v>
      </c>
      <c r="C12" s="310" t="s">
        <v>3111</v>
      </c>
      <c r="D12" s="282" t="s">
        <v>3114</v>
      </c>
      <c r="E12" s="282" t="s">
        <v>513</v>
      </c>
      <c r="F12" s="315" t="s">
        <v>3118</v>
      </c>
      <c r="G12" s="315" t="s">
        <v>3120</v>
      </c>
      <c r="H12" s="318" t="s">
        <v>3121</v>
      </c>
      <c r="I12" s="350"/>
      <c r="J12" s="206"/>
      <c r="K12" s="626"/>
    </row>
    <row r="13" spans="1:11" ht="20.149999999999999" customHeight="1" x14ac:dyDescent="0.35">
      <c r="A13" s="205">
        <v>3</v>
      </c>
      <c r="B13" s="312" t="s">
        <v>3115</v>
      </c>
      <c r="C13" s="310" t="s">
        <v>3111</v>
      </c>
      <c r="D13" s="313" t="s">
        <v>3116</v>
      </c>
      <c r="E13" s="313" t="s">
        <v>513</v>
      </c>
      <c r="F13" s="316" t="s">
        <v>3119</v>
      </c>
      <c r="G13" s="316" t="s">
        <v>3120</v>
      </c>
      <c r="H13" s="319" t="s">
        <v>3122</v>
      </c>
      <c r="I13" s="351"/>
      <c r="J13" s="206"/>
      <c r="K13" s="626"/>
    </row>
    <row r="14" spans="1:11" ht="13.5" customHeight="1" thickBot="1" x14ac:dyDescent="0.4">
      <c r="A14" s="207" t="s">
        <v>53</v>
      </c>
      <c r="B14" s="100"/>
      <c r="C14" s="208"/>
      <c r="D14" s="93"/>
      <c r="E14" s="93"/>
      <c r="F14" s="93"/>
      <c r="G14" s="93"/>
      <c r="H14" s="209"/>
      <c r="I14" s="352"/>
      <c r="J14" s="210"/>
      <c r="K14" s="627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Normal="100" zoomScaleSheetLayoutView="100" workbookViewId="0">
      <selection activeCell="A4" sqref="A4:U5"/>
    </sheetView>
  </sheetViews>
  <sheetFormatPr defaultRowHeight="14.5" outlineLevelRow="1" x14ac:dyDescent="0.35"/>
  <cols>
    <col min="1" max="1" width="9.26953125" customWidth="1"/>
    <col min="2" max="2" width="23.453125" customWidth="1"/>
    <col min="3" max="3" width="39" customWidth="1"/>
    <col min="4" max="4" width="29.54296875" customWidth="1"/>
    <col min="5" max="13" width="16.1796875" customWidth="1"/>
    <col min="14" max="17" width="15.7265625" customWidth="1"/>
    <col min="18" max="18" width="17.7265625" customWidth="1"/>
    <col min="19" max="21" width="15.7265625" customWidth="1"/>
    <col min="22" max="22" width="16.453125" customWidth="1"/>
    <col min="23" max="23" width="17.1796875" customWidth="1"/>
  </cols>
  <sheetData>
    <row r="1" spans="1:22" ht="17" x14ac:dyDescent="0.35">
      <c r="A1" s="635" t="s">
        <v>2851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27"/>
    </row>
    <row r="2" spans="1:22" ht="25.5" customHeight="1" x14ac:dyDescent="0.4">
      <c r="A2" s="453" t="s">
        <v>2746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28"/>
    </row>
    <row r="3" spans="1:22" ht="12.75" customHeight="1" thickBot="1" x14ac:dyDescent="0.4">
      <c r="A3" s="455"/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7"/>
    </row>
    <row r="4" spans="1:22" ht="15" customHeight="1" x14ac:dyDescent="0.35">
      <c r="A4" s="458" t="s">
        <v>65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639" t="s">
        <v>2997</v>
      </c>
    </row>
    <row r="5" spans="1:22" ht="41.25" customHeight="1" thickBot="1" x14ac:dyDescent="0.4">
      <c r="A5" s="641"/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2"/>
      <c r="V5" s="640"/>
    </row>
    <row r="6" spans="1:22" ht="15" customHeight="1" thickBot="1" x14ac:dyDescent="0.4">
      <c r="A6" s="511" t="s">
        <v>2663</v>
      </c>
      <c r="B6" s="512"/>
      <c r="C6" s="513"/>
      <c r="D6" s="643" t="s">
        <v>3169</v>
      </c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4"/>
      <c r="P6" s="644"/>
      <c r="Q6" s="644"/>
      <c r="R6" s="644"/>
      <c r="S6" s="644"/>
      <c r="T6" s="644"/>
      <c r="U6" s="645"/>
      <c r="V6" s="211"/>
    </row>
    <row r="7" spans="1:22" ht="54.75" customHeight="1" x14ac:dyDescent="0.35">
      <c r="A7" s="646" t="s">
        <v>2848</v>
      </c>
      <c r="B7" s="633" t="s">
        <v>48</v>
      </c>
      <c r="C7" s="637" t="s">
        <v>46</v>
      </c>
      <c r="D7" s="633" t="s">
        <v>45</v>
      </c>
      <c r="E7" s="633" t="s">
        <v>56</v>
      </c>
      <c r="F7" s="633" t="s">
        <v>55</v>
      </c>
      <c r="G7" s="633" t="s">
        <v>2651</v>
      </c>
      <c r="H7" s="633" t="s">
        <v>64</v>
      </c>
      <c r="I7" s="633" t="s">
        <v>626</v>
      </c>
      <c r="J7" s="633" t="s">
        <v>627</v>
      </c>
      <c r="K7" s="633" t="s">
        <v>628</v>
      </c>
      <c r="L7" s="633" t="s">
        <v>2722</v>
      </c>
      <c r="M7" s="633" t="s">
        <v>61</v>
      </c>
      <c r="N7" s="650" t="s">
        <v>2656</v>
      </c>
      <c r="O7" s="651"/>
      <c r="P7" s="650" t="s">
        <v>2934</v>
      </c>
      <c r="Q7" s="651"/>
      <c r="R7" s="633" t="s">
        <v>629</v>
      </c>
      <c r="S7" s="633" t="s">
        <v>2935</v>
      </c>
      <c r="T7" s="633" t="s">
        <v>630</v>
      </c>
      <c r="U7" s="633" t="s">
        <v>631</v>
      </c>
      <c r="V7" s="505" t="s">
        <v>63</v>
      </c>
    </row>
    <row r="8" spans="1:22" ht="63.75" customHeight="1" x14ac:dyDescent="0.35">
      <c r="A8" s="647"/>
      <c r="B8" s="634"/>
      <c r="C8" s="638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212" t="s">
        <v>2936</v>
      </c>
      <c r="O8" s="212" t="s">
        <v>2937</v>
      </c>
      <c r="P8" s="212" t="s">
        <v>2938</v>
      </c>
      <c r="Q8" s="212" t="s">
        <v>2939</v>
      </c>
      <c r="R8" s="634"/>
      <c r="S8" s="634"/>
      <c r="T8" s="634"/>
      <c r="U8" s="634"/>
      <c r="V8" s="506"/>
    </row>
    <row r="9" spans="1:22" ht="27.75" customHeight="1" x14ac:dyDescent="0.35">
      <c r="A9" s="213"/>
      <c r="B9" s="214" t="s">
        <v>2720</v>
      </c>
      <c r="C9" s="214" t="s">
        <v>2720</v>
      </c>
      <c r="D9" s="214" t="s">
        <v>2720</v>
      </c>
      <c r="E9" s="214" t="s">
        <v>2720</v>
      </c>
      <c r="F9" s="214" t="s">
        <v>2720</v>
      </c>
      <c r="G9" s="214" t="s">
        <v>2720</v>
      </c>
      <c r="H9" s="214" t="s">
        <v>2720</v>
      </c>
      <c r="I9" s="214" t="s">
        <v>2721</v>
      </c>
      <c r="J9" s="214" t="s">
        <v>2721</v>
      </c>
      <c r="K9" s="214" t="s">
        <v>2723</v>
      </c>
      <c r="L9" s="214" t="s">
        <v>2723</v>
      </c>
      <c r="M9" s="214" t="s">
        <v>2724</v>
      </c>
      <c r="N9" s="214" t="s">
        <v>2725</v>
      </c>
      <c r="O9" s="214" t="s">
        <v>2725</v>
      </c>
      <c r="P9" s="214" t="s">
        <v>2725</v>
      </c>
      <c r="Q9" s="214" t="s">
        <v>2725</v>
      </c>
      <c r="R9" s="214" t="s">
        <v>2726</v>
      </c>
      <c r="S9" s="214" t="s">
        <v>2726</v>
      </c>
      <c r="T9" s="214" t="s">
        <v>2727</v>
      </c>
      <c r="U9" s="214" t="s">
        <v>2727</v>
      </c>
      <c r="V9" s="506"/>
    </row>
    <row r="10" spans="1:22" x14ac:dyDescent="0.35">
      <c r="A10" s="215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506"/>
    </row>
    <row r="11" spans="1:22" x14ac:dyDescent="0.35">
      <c r="A11" s="215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506"/>
    </row>
    <row r="12" spans="1:22" x14ac:dyDescent="0.35">
      <c r="A12" s="216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506"/>
    </row>
    <row r="13" spans="1:22" ht="15" thickBot="1" x14ac:dyDescent="0.4">
      <c r="A13" s="215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652"/>
    </row>
    <row r="14" spans="1:22" hidden="1" outlineLevel="1" x14ac:dyDescent="0.3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648" t="s">
        <v>63</v>
      </c>
    </row>
    <row r="15" spans="1:22" hidden="1" outlineLevel="1" x14ac:dyDescent="0.3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49"/>
    </row>
    <row r="16" spans="1:22" hidden="1" outlineLevel="1" x14ac:dyDescent="0.3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49"/>
    </row>
    <row r="17" spans="1:22" hidden="1" outlineLevel="1" x14ac:dyDescent="0.3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49"/>
    </row>
    <row r="18" spans="1:22" hidden="1" outlineLevel="1" x14ac:dyDescent="0.35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49"/>
    </row>
    <row r="19" spans="1:22" hidden="1" outlineLevel="1" x14ac:dyDescent="0.35">
      <c r="A19" s="3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49"/>
    </row>
    <row r="20" spans="1:22" hidden="1" outlineLevel="1" x14ac:dyDescent="0.35">
      <c r="A20" s="3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49"/>
    </row>
    <row r="21" spans="1:22" hidden="1" outlineLevel="1" x14ac:dyDescent="0.35">
      <c r="A21" s="3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49"/>
    </row>
    <row r="22" spans="1:22" hidden="1" outlineLevel="1" x14ac:dyDescent="0.35">
      <c r="A22" s="3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49"/>
    </row>
    <row r="23" spans="1:22" hidden="1" outlineLevel="1" x14ac:dyDescent="0.35">
      <c r="A23" s="3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49"/>
    </row>
    <row r="24" spans="1:22" hidden="1" outlineLevel="1" x14ac:dyDescent="0.35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49"/>
    </row>
    <row r="25" spans="1:22" hidden="1" outlineLevel="1" x14ac:dyDescent="0.35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49"/>
    </row>
    <row r="26" spans="1:22" hidden="1" outlineLevel="1" x14ac:dyDescent="0.3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49"/>
    </row>
    <row r="27" spans="1:22" hidden="1" outlineLevel="1" x14ac:dyDescent="0.3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9"/>
    </row>
    <row r="28" spans="1:22" hidden="1" outlineLevel="1" x14ac:dyDescent="0.3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49"/>
    </row>
    <row r="29" spans="1:22" hidden="1" outlineLevel="1" x14ac:dyDescent="0.3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49"/>
    </row>
    <row r="30" spans="1:22" hidden="1" outlineLevel="1" x14ac:dyDescent="0.3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49"/>
    </row>
    <row r="31" spans="1:22" hidden="1" outlineLevel="1" x14ac:dyDescent="0.35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49"/>
    </row>
    <row r="32" spans="1:22" hidden="1" outlineLevel="1" x14ac:dyDescent="0.35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49"/>
    </row>
    <row r="33" spans="1:22" hidden="1" outlineLevel="1" x14ac:dyDescent="0.35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49"/>
    </row>
    <row r="34" spans="1:22" hidden="1" outlineLevel="1" x14ac:dyDescent="0.35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49"/>
    </row>
    <row r="35" spans="1:22" hidden="1" outlineLevel="1" x14ac:dyDescent="0.3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49"/>
    </row>
    <row r="36" spans="1:22" hidden="1" outlineLevel="1" x14ac:dyDescent="0.3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49"/>
    </row>
    <row r="37" spans="1:22" hidden="1" outlineLevel="1" x14ac:dyDescent="0.3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49"/>
    </row>
    <row r="38" spans="1:22" hidden="1" outlineLevel="1" x14ac:dyDescent="0.3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49"/>
    </row>
    <row r="39" spans="1:22" hidden="1" outlineLevel="1" x14ac:dyDescent="0.35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49"/>
    </row>
    <row r="40" spans="1:22" hidden="1" outlineLevel="1" x14ac:dyDescent="0.3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649"/>
    </row>
    <row r="41" spans="1:22" hidden="1" outlineLevel="1" x14ac:dyDescent="0.3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49"/>
    </row>
    <row r="42" spans="1:22" hidden="1" outlineLevel="1" x14ac:dyDescent="0.3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49"/>
    </row>
    <row r="43" spans="1:22" ht="15" hidden="1" outlineLevel="1" thickBot="1" x14ac:dyDescent="0.4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49"/>
    </row>
    <row r="44" spans="1:22" ht="16.5" customHeight="1" collapsed="1" x14ac:dyDescent="0.35">
      <c r="A44" s="458" t="s">
        <v>62</v>
      </c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639" t="s">
        <v>2991</v>
      </c>
    </row>
    <row r="45" spans="1:22" ht="46.5" customHeight="1" thickBot="1" x14ac:dyDescent="0.4">
      <c r="A45" s="641"/>
      <c r="B45" s="642"/>
      <c r="C45" s="642"/>
      <c r="D45" s="642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42"/>
      <c r="P45" s="642"/>
      <c r="Q45" s="642"/>
      <c r="R45" s="642"/>
      <c r="S45" s="642"/>
      <c r="T45" s="642"/>
      <c r="U45" s="642"/>
      <c r="V45" s="655"/>
    </row>
    <row r="46" spans="1:22" ht="55" customHeight="1" x14ac:dyDescent="0.35">
      <c r="A46" s="646" t="s">
        <v>57</v>
      </c>
      <c r="B46" s="633" t="s">
        <v>48</v>
      </c>
      <c r="C46" s="633" t="s">
        <v>46</v>
      </c>
      <c r="D46" s="633" t="s">
        <v>45</v>
      </c>
      <c r="E46" s="633" t="s">
        <v>56</v>
      </c>
      <c r="F46" s="633" t="s">
        <v>55</v>
      </c>
      <c r="G46" s="633" t="s">
        <v>624</v>
      </c>
      <c r="H46" s="660" t="s">
        <v>2941</v>
      </c>
      <c r="I46" s="658" t="s">
        <v>637</v>
      </c>
      <c r="J46" s="633" t="s">
        <v>636</v>
      </c>
      <c r="K46" s="633" t="s">
        <v>635</v>
      </c>
      <c r="L46" s="633" t="s">
        <v>634</v>
      </c>
      <c r="M46" s="633" t="s">
        <v>61</v>
      </c>
      <c r="N46" s="650" t="s">
        <v>2656</v>
      </c>
      <c r="O46" s="651"/>
      <c r="P46" s="650" t="s">
        <v>2934</v>
      </c>
      <c r="Q46" s="651"/>
      <c r="R46" s="633" t="s">
        <v>632</v>
      </c>
      <c r="S46" s="633" t="s">
        <v>2935</v>
      </c>
      <c r="T46" s="633" t="s">
        <v>633</v>
      </c>
      <c r="U46" s="633" t="s">
        <v>631</v>
      </c>
      <c r="V46" s="625" t="s">
        <v>2940</v>
      </c>
    </row>
    <row r="47" spans="1:22" ht="75" customHeight="1" x14ac:dyDescent="0.35">
      <c r="A47" s="647"/>
      <c r="B47" s="634"/>
      <c r="C47" s="634"/>
      <c r="D47" s="634"/>
      <c r="E47" s="634"/>
      <c r="F47" s="634"/>
      <c r="G47" s="634"/>
      <c r="H47" s="634"/>
      <c r="I47" s="659"/>
      <c r="J47" s="634"/>
      <c r="K47" s="634"/>
      <c r="L47" s="634"/>
      <c r="M47" s="634"/>
      <c r="N47" s="203" t="s">
        <v>2942</v>
      </c>
      <c r="O47" s="203" t="s">
        <v>2943</v>
      </c>
      <c r="P47" s="203" t="s">
        <v>2944</v>
      </c>
      <c r="Q47" s="203" t="s">
        <v>2945</v>
      </c>
      <c r="R47" s="634"/>
      <c r="S47" s="634"/>
      <c r="T47" s="634"/>
      <c r="U47" s="634"/>
      <c r="V47" s="656"/>
    </row>
    <row r="48" spans="1:22" ht="27" customHeight="1" x14ac:dyDescent="0.35">
      <c r="A48" s="202"/>
      <c r="B48" s="214" t="s">
        <v>2728</v>
      </c>
      <c r="C48" s="214" t="s">
        <v>2728</v>
      </c>
      <c r="D48" s="214" t="s">
        <v>2728</v>
      </c>
      <c r="E48" s="214" t="s">
        <v>2728</v>
      </c>
      <c r="F48" s="214" t="s">
        <v>2728</v>
      </c>
      <c r="G48" s="214" t="s">
        <v>2728</v>
      </c>
      <c r="H48" s="214" t="s">
        <v>2728</v>
      </c>
      <c r="I48" s="214" t="s">
        <v>2729</v>
      </c>
      <c r="J48" s="214" t="s">
        <v>2729</v>
      </c>
      <c r="K48" s="214" t="s">
        <v>2730</v>
      </c>
      <c r="L48" s="214" t="s">
        <v>2730</v>
      </c>
      <c r="M48" s="214" t="s">
        <v>2731</v>
      </c>
      <c r="N48" s="214" t="s">
        <v>2732</v>
      </c>
      <c r="O48" s="214" t="s">
        <v>2732</v>
      </c>
      <c r="P48" s="214" t="s">
        <v>2732</v>
      </c>
      <c r="Q48" s="214" t="s">
        <v>2732</v>
      </c>
      <c r="R48" s="214" t="s">
        <v>2733</v>
      </c>
      <c r="S48" s="214" t="s">
        <v>2733</v>
      </c>
      <c r="T48" s="214" t="s">
        <v>2734</v>
      </c>
      <c r="U48" s="214" t="s">
        <v>2734</v>
      </c>
      <c r="V48" s="656"/>
    </row>
    <row r="49" spans="1:22" ht="29" x14ac:dyDescent="0.35">
      <c r="A49" s="215">
        <v>1</v>
      </c>
      <c r="B49" s="383" t="s">
        <v>3102</v>
      </c>
      <c r="C49" s="108" t="s">
        <v>3163</v>
      </c>
      <c r="D49" s="108" t="s">
        <v>3164</v>
      </c>
      <c r="E49" s="108" t="s">
        <v>513</v>
      </c>
      <c r="F49" s="108" t="s">
        <v>3165</v>
      </c>
      <c r="G49" s="108">
        <v>64</v>
      </c>
      <c r="H49" s="70" t="s">
        <v>301</v>
      </c>
      <c r="I49" s="70">
        <v>100</v>
      </c>
      <c r="J49" s="108">
        <v>0</v>
      </c>
      <c r="K49" s="108">
        <v>100</v>
      </c>
      <c r="L49" s="108">
        <v>0</v>
      </c>
      <c r="M49" s="108"/>
      <c r="N49" s="385">
        <v>0</v>
      </c>
      <c r="O49" s="385">
        <v>0</v>
      </c>
      <c r="P49" s="385">
        <v>0</v>
      </c>
      <c r="Q49" s="384">
        <v>1635</v>
      </c>
      <c r="R49" s="384">
        <v>2000</v>
      </c>
      <c r="S49" s="385">
        <v>0</v>
      </c>
      <c r="T49" s="385">
        <v>0</v>
      </c>
      <c r="U49" s="385">
        <v>0</v>
      </c>
      <c r="V49" s="656"/>
    </row>
    <row r="50" spans="1:22" ht="29" x14ac:dyDescent="0.35">
      <c r="A50" s="215">
        <v>2</v>
      </c>
      <c r="B50" s="383" t="s">
        <v>3126</v>
      </c>
      <c r="C50" s="383" t="s">
        <v>3163</v>
      </c>
      <c r="D50" s="383" t="s">
        <v>3164</v>
      </c>
      <c r="E50" s="108" t="s">
        <v>513</v>
      </c>
      <c r="F50" s="108" t="s">
        <v>3166</v>
      </c>
      <c r="G50" s="383">
        <v>64</v>
      </c>
      <c r="H50" s="70" t="s">
        <v>301</v>
      </c>
      <c r="I50" s="70">
        <v>100</v>
      </c>
      <c r="J50" s="108">
        <v>0</v>
      </c>
      <c r="K50" s="108">
        <v>100</v>
      </c>
      <c r="L50" s="108">
        <v>0</v>
      </c>
      <c r="M50" s="108"/>
      <c r="N50" s="385">
        <v>0</v>
      </c>
      <c r="O50" s="385">
        <v>0</v>
      </c>
      <c r="P50" s="385">
        <v>0</v>
      </c>
      <c r="Q50" s="384">
        <v>13554</v>
      </c>
      <c r="R50" s="384">
        <v>2000</v>
      </c>
      <c r="S50" s="385">
        <v>0</v>
      </c>
      <c r="T50" s="385">
        <v>0</v>
      </c>
      <c r="U50" s="385">
        <v>0</v>
      </c>
      <c r="V50" s="656"/>
    </row>
    <row r="51" spans="1:22" x14ac:dyDescent="0.35">
      <c r="A51" s="216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656"/>
    </row>
    <row r="52" spans="1:22" ht="15" thickBot="1" x14ac:dyDescent="0.4">
      <c r="A52" s="222" t="s">
        <v>53</v>
      </c>
      <c r="B52" s="100"/>
      <c r="C52" s="100"/>
      <c r="D52" s="100"/>
      <c r="E52" s="100"/>
      <c r="F52" s="100"/>
      <c r="G52" s="100"/>
      <c r="H52" s="218"/>
      <c r="I52" s="218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657"/>
    </row>
    <row r="53" spans="1:22" hidden="1" outlineLevel="1" x14ac:dyDescent="0.35">
      <c r="A53" s="23" t="s">
        <v>53</v>
      </c>
      <c r="B53" s="2"/>
      <c r="C53" s="2"/>
      <c r="D53" s="2"/>
      <c r="E53" s="2"/>
      <c r="F53" s="2"/>
      <c r="G53" s="2"/>
      <c r="H53" s="219"/>
      <c r="I53" s="21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53" t="s">
        <v>60</v>
      </c>
    </row>
    <row r="54" spans="1:22" hidden="1" outlineLevel="1" x14ac:dyDescent="0.35">
      <c r="A54" s="19" t="s">
        <v>53</v>
      </c>
      <c r="B54" s="21"/>
      <c r="C54" s="21"/>
      <c r="D54" s="21"/>
      <c r="E54" s="21"/>
      <c r="F54" s="21"/>
      <c r="G54" s="21"/>
      <c r="H54" s="220"/>
      <c r="I54" s="22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653"/>
    </row>
    <row r="55" spans="1:22" hidden="1" outlineLevel="1" x14ac:dyDescent="0.35">
      <c r="A55" s="19" t="s">
        <v>53</v>
      </c>
      <c r="B55" s="21"/>
      <c r="C55" s="21"/>
      <c r="D55" s="21"/>
      <c r="E55" s="21"/>
      <c r="F55" s="21"/>
      <c r="G55" s="21"/>
      <c r="H55" s="220"/>
      <c r="I55" s="22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653"/>
    </row>
    <row r="56" spans="1:22" hidden="1" outlineLevel="1" x14ac:dyDescent="0.35">
      <c r="A56" s="19" t="s">
        <v>53</v>
      </c>
      <c r="B56" s="21"/>
      <c r="C56" s="21"/>
      <c r="D56" s="21"/>
      <c r="E56" s="21"/>
      <c r="F56" s="21"/>
      <c r="G56" s="21"/>
      <c r="H56" s="220"/>
      <c r="I56" s="22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53"/>
    </row>
    <row r="57" spans="1:22" hidden="1" outlineLevel="1" x14ac:dyDescent="0.35">
      <c r="A57" s="19" t="s">
        <v>53</v>
      </c>
      <c r="B57" s="21"/>
      <c r="C57" s="21"/>
      <c r="D57" s="21"/>
      <c r="E57" s="21"/>
      <c r="F57" s="21"/>
      <c r="G57" s="21"/>
      <c r="H57" s="220"/>
      <c r="I57" s="22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653"/>
    </row>
    <row r="58" spans="1:22" hidden="1" outlineLevel="1" x14ac:dyDescent="0.35">
      <c r="A58" s="19" t="s">
        <v>53</v>
      </c>
      <c r="B58" s="21"/>
      <c r="C58" s="21"/>
      <c r="D58" s="21"/>
      <c r="E58" s="21"/>
      <c r="F58" s="21"/>
      <c r="G58" s="21"/>
      <c r="H58" s="220"/>
      <c r="I58" s="22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653"/>
    </row>
    <row r="59" spans="1:22" hidden="1" outlineLevel="1" x14ac:dyDescent="0.35">
      <c r="A59" s="19" t="s">
        <v>53</v>
      </c>
      <c r="B59" s="21"/>
      <c r="C59" s="21"/>
      <c r="D59" s="21"/>
      <c r="E59" s="21"/>
      <c r="F59" s="21"/>
      <c r="G59" s="21"/>
      <c r="H59" s="220"/>
      <c r="I59" s="22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653"/>
    </row>
    <row r="60" spans="1:22" hidden="1" outlineLevel="1" x14ac:dyDescent="0.35">
      <c r="A60" s="19" t="s">
        <v>53</v>
      </c>
      <c r="B60" s="21"/>
      <c r="C60" s="21"/>
      <c r="D60" s="21"/>
      <c r="E60" s="21"/>
      <c r="F60" s="21"/>
      <c r="G60" s="21"/>
      <c r="H60" s="220"/>
      <c r="I60" s="22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653"/>
    </row>
    <row r="61" spans="1:22" hidden="1" outlineLevel="1" x14ac:dyDescent="0.35">
      <c r="A61" s="19" t="s">
        <v>53</v>
      </c>
      <c r="B61" s="21"/>
      <c r="C61" s="21"/>
      <c r="D61" s="21"/>
      <c r="E61" s="21"/>
      <c r="F61" s="21"/>
      <c r="G61" s="21"/>
      <c r="H61" s="220"/>
      <c r="I61" s="22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653"/>
    </row>
    <row r="62" spans="1:22" hidden="1" outlineLevel="1" x14ac:dyDescent="0.35">
      <c r="A62" s="19" t="s">
        <v>53</v>
      </c>
      <c r="B62" s="21"/>
      <c r="C62" s="21"/>
      <c r="D62" s="21"/>
      <c r="E62" s="21"/>
      <c r="F62" s="21"/>
      <c r="G62" s="21"/>
      <c r="H62" s="220"/>
      <c r="I62" s="22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653"/>
    </row>
    <row r="63" spans="1:22" hidden="1" outlineLevel="1" x14ac:dyDescent="0.35">
      <c r="A63" s="19" t="s">
        <v>53</v>
      </c>
      <c r="B63" s="21"/>
      <c r="C63" s="21"/>
      <c r="D63" s="21"/>
      <c r="E63" s="21"/>
      <c r="F63" s="21"/>
      <c r="G63" s="21"/>
      <c r="H63" s="220"/>
      <c r="I63" s="22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653"/>
    </row>
    <row r="64" spans="1:22" hidden="1" outlineLevel="1" x14ac:dyDescent="0.35">
      <c r="A64" s="19" t="s">
        <v>53</v>
      </c>
      <c r="B64" s="21"/>
      <c r="C64" s="21"/>
      <c r="D64" s="21"/>
      <c r="E64" s="21"/>
      <c r="F64" s="21"/>
      <c r="G64" s="21"/>
      <c r="H64" s="220"/>
      <c r="I64" s="22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653"/>
    </row>
    <row r="65" spans="1:22" hidden="1" outlineLevel="1" x14ac:dyDescent="0.35">
      <c r="A65" s="19" t="s">
        <v>53</v>
      </c>
      <c r="B65" s="21"/>
      <c r="C65" s="21"/>
      <c r="D65" s="21"/>
      <c r="E65" s="21"/>
      <c r="F65" s="21"/>
      <c r="G65" s="21"/>
      <c r="H65" s="220"/>
      <c r="I65" s="22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653"/>
    </row>
    <row r="66" spans="1:22" hidden="1" outlineLevel="1" x14ac:dyDescent="0.35">
      <c r="A66" s="19" t="s">
        <v>53</v>
      </c>
      <c r="B66" s="21"/>
      <c r="C66" s="21"/>
      <c r="D66" s="21"/>
      <c r="E66" s="21"/>
      <c r="F66" s="21"/>
      <c r="G66" s="21"/>
      <c r="H66" s="220"/>
      <c r="I66" s="22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653"/>
    </row>
    <row r="67" spans="1:22" hidden="1" outlineLevel="1" x14ac:dyDescent="0.35">
      <c r="A67" s="19" t="s">
        <v>53</v>
      </c>
      <c r="B67" s="21"/>
      <c r="C67" s="21"/>
      <c r="D67" s="21"/>
      <c r="E67" s="21"/>
      <c r="F67" s="21"/>
      <c r="G67" s="21"/>
      <c r="H67" s="220"/>
      <c r="I67" s="22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653"/>
    </row>
    <row r="68" spans="1:22" hidden="1" outlineLevel="1" x14ac:dyDescent="0.35">
      <c r="A68" s="19" t="s">
        <v>53</v>
      </c>
      <c r="B68" s="21"/>
      <c r="C68" s="21"/>
      <c r="D68" s="21"/>
      <c r="E68" s="21"/>
      <c r="F68" s="21"/>
      <c r="G68" s="21"/>
      <c r="H68" s="220"/>
      <c r="I68" s="22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653"/>
    </row>
    <row r="69" spans="1:22" hidden="1" outlineLevel="1" x14ac:dyDescent="0.35">
      <c r="A69" s="19" t="s">
        <v>53</v>
      </c>
      <c r="B69" s="21"/>
      <c r="C69" s="21"/>
      <c r="D69" s="21"/>
      <c r="E69" s="21"/>
      <c r="F69" s="21"/>
      <c r="G69" s="21"/>
      <c r="H69" s="220"/>
      <c r="I69" s="22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653"/>
    </row>
    <row r="70" spans="1:22" hidden="1" outlineLevel="1" x14ac:dyDescent="0.35">
      <c r="A70" s="19" t="s">
        <v>53</v>
      </c>
      <c r="B70" s="21"/>
      <c r="C70" s="21"/>
      <c r="D70" s="21"/>
      <c r="E70" s="21"/>
      <c r="F70" s="21"/>
      <c r="G70" s="21"/>
      <c r="H70" s="220"/>
      <c r="I70" s="22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653"/>
    </row>
    <row r="71" spans="1:22" hidden="1" outlineLevel="1" x14ac:dyDescent="0.35">
      <c r="A71" s="19" t="s">
        <v>53</v>
      </c>
      <c r="B71" s="21"/>
      <c r="C71" s="21"/>
      <c r="D71" s="21"/>
      <c r="E71" s="21"/>
      <c r="F71" s="21"/>
      <c r="G71" s="21"/>
      <c r="H71" s="220"/>
      <c r="I71" s="22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653"/>
    </row>
    <row r="72" spans="1:22" hidden="1" outlineLevel="1" x14ac:dyDescent="0.35">
      <c r="A72" s="19" t="s">
        <v>53</v>
      </c>
      <c r="B72" s="21"/>
      <c r="C72" s="21"/>
      <c r="D72" s="21"/>
      <c r="E72" s="21"/>
      <c r="F72" s="21"/>
      <c r="G72" s="21"/>
      <c r="H72" s="220"/>
      <c r="I72" s="22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53"/>
    </row>
    <row r="73" spans="1:22" hidden="1" outlineLevel="1" x14ac:dyDescent="0.35">
      <c r="A73" s="19" t="s">
        <v>53</v>
      </c>
      <c r="B73" s="21"/>
      <c r="C73" s="21"/>
      <c r="D73" s="21"/>
      <c r="E73" s="21"/>
      <c r="F73" s="21"/>
      <c r="G73" s="21"/>
      <c r="H73" s="220"/>
      <c r="I73" s="22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653"/>
    </row>
    <row r="74" spans="1:22" hidden="1" outlineLevel="1" x14ac:dyDescent="0.35">
      <c r="A74" s="19" t="s">
        <v>53</v>
      </c>
      <c r="B74" s="21"/>
      <c r="C74" s="21"/>
      <c r="D74" s="21"/>
      <c r="E74" s="21"/>
      <c r="F74" s="21"/>
      <c r="G74" s="21"/>
      <c r="H74" s="220"/>
      <c r="I74" s="22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653"/>
    </row>
    <row r="75" spans="1:22" hidden="1" outlineLevel="1" x14ac:dyDescent="0.35">
      <c r="A75" s="19" t="s">
        <v>53</v>
      </c>
      <c r="B75" s="21"/>
      <c r="C75" s="21"/>
      <c r="D75" s="21"/>
      <c r="E75" s="21"/>
      <c r="F75" s="21"/>
      <c r="G75" s="21"/>
      <c r="H75" s="220"/>
      <c r="I75" s="22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653"/>
    </row>
    <row r="76" spans="1:22" hidden="1" outlineLevel="1" x14ac:dyDescent="0.35">
      <c r="A76" s="19" t="s">
        <v>53</v>
      </c>
      <c r="B76" s="21"/>
      <c r="C76" s="21"/>
      <c r="D76" s="21"/>
      <c r="E76" s="21"/>
      <c r="F76" s="21"/>
      <c r="G76" s="21"/>
      <c r="H76" s="220"/>
      <c r="I76" s="22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653"/>
    </row>
    <row r="77" spans="1:22" hidden="1" outlineLevel="1" x14ac:dyDescent="0.35">
      <c r="A77" s="19" t="s">
        <v>53</v>
      </c>
      <c r="B77" s="21"/>
      <c r="C77" s="21"/>
      <c r="D77" s="21"/>
      <c r="E77" s="21"/>
      <c r="F77" s="21"/>
      <c r="G77" s="21"/>
      <c r="H77" s="220"/>
      <c r="I77" s="22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653"/>
    </row>
    <row r="78" spans="1:22" hidden="1" outlineLevel="1" x14ac:dyDescent="0.35">
      <c r="A78" s="19" t="s">
        <v>53</v>
      </c>
      <c r="B78" s="21"/>
      <c r="C78" s="21"/>
      <c r="D78" s="21"/>
      <c r="E78" s="21"/>
      <c r="F78" s="21"/>
      <c r="G78" s="21"/>
      <c r="H78" s="220"/>
      <c r="I78" s="22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653"/>
    </row>
    <row r="79" spans="1:22" hidden="1" outlineLevel="1" x14ac:dyDescent="0.35">
      <c r="A79" s="19" t="s">
        <v>53</v>
      </c>
      <c r="B79" s="21"/>
      <c r="C79" s="21"/>
      <c r="D79" s="21"/>
      <c r="E79" s="21"/>
      <c r="F79" s="21"/>
      <c r="G79" s="21"/>
      <c r="H79" s="220"/>
      <c r="I79" s="22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653"/>
    </row>
    <row r="80" spans="1:22" hidden="1" outlineLevel="1" x14ac:dyDescent="0.35">
      <c r="A80" s="19" t="s">
        <v>53</v>
      </c>
      <c r="B80" s="21"/>
      <c r="C80" s="21"/>
      <c r="D80" s="21"/>
      <c r="E80" s="21"/>
      <c r="F80" s="21"/>
      <c r="G80" s="21"/>
      <c r="H80" s="220"/>
      <c r="I80" s="220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653"/>
    </row>
    <row r="81" spans="1:22" ht="15" hidden="1" outlineLevel="1" thickBot="1" x14ac:dyDescent="0.4">
      <c r="A81" s="20" t="s">
        <v>53</v>
      </c>
      <c r="B81" s="22"/>
      <c r="C81" s="22"/>
      <c r="D81" s="22"/>
      <c r="E81" s="22"/>
      <c r="F81" s="22"/>
      <c r="G81" s="22"/>
      <c r="H81" s="221"/>
      <c r="I81" s="221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654"/>
    </row>
    <row r="82" spans="1:22" ht="16.5" collapsed="1" x14ac:dyDescent="0.35">
      <c r="A82" s="41" t="s">
        <v>2678</v>
      </c>
      <c r="H82" s="188"/>
      <c r="I82" s="188"/>
      <c r="J82" s="188"/>
      <c r="K82" s="188"/>
      <c r="L82" s="188"/>
      <c r="M82" s="188"/>
      <c r="N82" s="217" t="s">
        <v>2946</v>
      </c>
      <c r="O82" s="217"/>
      <c r="P82" s="217"/>
      <c r="Q82" s="217"/>
      <c r="R82" s="217"/>
      <c r="S82" s="217"/>
      <c r="T82" s="188"/>
      <c r="U82" s="188"/>
      <c r="V82" s="188"/>
    </row>
    <row r="83" spans="1:22" ht="16.5" x14ac:dyDescent="0.35">
      <c r="H83" s="188"/>
      <c r="I83" s="188"/>
      <c r="J83" s="188"/>
      <c r="K83" s="188"/>
      <c r="L83" s="188"/>
      <c r="M83" s="188"/>
      <c r="N83" s="217" t="s">
        <v>2947</v>
      </c>
      <c r="O83" s="217"/>
      <c r="P83" s="217"/>
      <c r="Q83" s="217"/>
      <c r="R83" s="217"/>
      <c r="S83" s="217"/>
      <c r="T83" s="188"/>
      <c r="U83" s="188"/>
      <c r="V83" s="188"/>
    </row>
    <row r="84" spans="1:22" ht="16.5" x14ac:dyDescent="0.35">
      <c r="H84" s="188"/>
      <c r="I84" s="188"/>
      <c r="J84" s="188"/>
      <c r="K84" s="188"/>
      <c r="L84" s="188"/>
      <c r="M84" s="188"/>
      <c r="N84" s="217" t="s">
        <v>2948</v>
      </c>
      <c r="O84" s="217"/>
      <c r="P84" s="217"/>
      <c r="Q84" s="217"/>
      <c r="R84" s="217"/>
      <c r="S84" s="217"/>
      <c r="T84" s="188"/>
      <c r="U84" s="188"/>
      <c r="V84" s="188"/>
    </row>
    <row r="85" spans="1:22" ht="16.5" x14ac:dyDescent="0.35">
      <c r="H85" s="188"/>
      <c r="I85" s="188"/>
      <c r="J85" s="188"/>
      <c r="K85" s="188"/>
      <c r="L85" s="188"/>
      <c r="M85" s="188"/>
      <c r="N85" s="217" t="s">
        <v>2981</v>
      </c>
      <c r="O85" s="217"/>
      <c r="P85" s="217"/>
      <c r="Q85" s="217"/>
      <c r="R85" s="217"/>
      <c r="S85" s="217"/>
      <c r="T85" s="188"/>
      <c r="U85" s="188"/>
      <c r="V85" s="188"/>
    </row>
    <row r="86" spans="1:22" ht="16.5" x14ac:dyDescent="0.35">
      <c r="H86" s="188"/>
      <c r="I86" s="188"/>
      <c r="J86" s="188"/>
      <c r="K86" s="188"/>
      <c r="L86" s="188"/>
      <c r="M86" s="188"/>
      <c r="N86" s="217" t="s">
        <v>2949</v>
      </c>
      <c r="O86" s="217"/>
      <c r="P86" s="217"/>
      <c r="Q86" s="217"/>
      <c r="R86" s="217"/>
      <c r="S86" s="217"/>
      <c r="T86" s="188"/>
      <c r="U86" s="188"/>
      <c r="V86" s="188"/>
    </row>
    <row r="87" spans="1:22" ht="16.5" x14ac:dyDescent="0.35">
      <c r="H87" s="188"/>
      <c r="I87" s="188"/>
      <c r="J87" s="188"/>
      <c r="K87" s="188"/>
      <c r="L87" s="188"/>
      <c r="M87" s="188"/>
      <c r="N87" s="217" t="s">
        <v>3000</v>
      </c>
      <c r="O87" s="217"/>
      <c r="P87" s="217"/>
      <c r="Q87" s="217"/>
      <c r="R87" s="217"/>
      <c r="S87" s="217"/>
      <c r="T87" s="188"/>
      <c r="U87" s="188"/>
      <c r="V87" s="188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26953125" customWidth="1"/>
  </cols>
  <sheetData>
    <row r="1" spans="1:4" ht="17" x14ac:dyDescent="0.4">
      <c r="A1" s="451" t="s">
        <v>2875</v>
      </c>
      <c r="B1" s="452"/>
      <c r="C1" s="452"/>
      <c r="D1" s="223"/>
    </row>
    <row r="2" spans="1:4" ht="17" x14ac:dyDescent="0.4">
      <c r="A2" s="453" t="s">
        <v>2849</v>
      </c>
      <c r="B2" s="454"/>
      <c r="C2" s="454"/>
      <c r="D2" s="681"/>
    </row>
    <row r="3" spans="1:4" ht="15" thickBot="1" x14ac:dyDescent="0.4">
      <c r="A3" s="455"/>
      <c r="B3" s="456"/>
      <c r="C3" s="456"/>
      <c r="D3" s="457"/>
    </row>
    <row r="4" spans="1:4" ht="20.149999999999999" customHeight="1" x14ac:dyDescent="0.35">
      <c r="A4" s="458" t="s">
        <v>2950</v>
      </c>
      <c r="B4" s="459"/>
      <c r="C4" s="676"/>
      <c r="D4" s="639" t="s">
        <v>2999</v>
      </c>
    </row>
    <row r="5" spans="1:4" ht="43.5" customHeight="1" thickBot="1" x14ac:dyDescent="0.4">
      <c r="A5" s="641"/>
      <c r="B5" s="642"/>
      <c r="C5" s="677"/>
      <c r="D5" s="655"/>
    </row>
    <row r="6" spans="1:4" ht="15" thickBot="1" x14ac:dyDescent="0.4">
      <c r="A6" s="224" t="s">
        <v>2663</v>
      </c>
      <c r="B6" s="225"/>
      <c r="C6" s="117" t="s">
        <v>3169</v>
      </c>
      <c r="D6" s="226"/>
    </row>
    <row r="7" spans="1:4" ht="46.5" customHeight="1" thickBot="1" x14ac:dyDescent="0.4">
      <c r="A7" s="678" t="s">
        <v>3001</v>
      </c>
      <c r="B7" s="679"/>
      <c r="C7" s="680"/>
      <c r="D7" s="127" t="s">
        <v>66</v>
      </c>
    </row>
    <row r="8" spans="1:4" x14ac:dyDescent="0.35">
      <c r="A8" s="673" t="s">
        <v>638</v>
      </c>
      <c r="B8" s="674"/>
      <c r="C8" s="674"/>
      <c r="D8" s="675"/>
    </row>
    <row r="9" spans="1:4" ht="15" customHeight="1" x14ac:dyDescent="0.35">
      <c r="A9" s="667" t="s">
        <v>2665</v>
      </c>
      <c r="B9" s="668"/>
      <c r="C9" s="668"/>
      <c r="D9" s="669"/>
    </row>
    <row r="10" spans="1:4" ht="15" customHeight="1" x14ac:dyDescent="0.35">
      <c r="A10" s="667" t="s">
        <v>2666</v>
      </c>
      <c r="B10" s="668"/>
      <c r="C10" s="668"/>
      <c r="D10" s="669"/>
    </row>
    <row r="11" spans="1:4" ht="15" customHeight="1" x14ac:dyDescent="0.35">
      <c r="A11" s="667" t="s">
        <v>2667</v>
      </c>
      <c r="B11" s="668"/>
      <c r="C11" s="668"/>
      <c r="D11" s="669"/>
    </row>
    <row r="12" spans="1:4" ht="15" customHeight="1" x14ac:dyDescent="0.35">
      <c r="A12" s="667" t="s">
        <v>2668</v>
      </c>
      <c r="B12" s="668"/>
      <c r="C12" s="668"/>
      <c r="D12" s="669"/>
    </row>
    <row r="13" spans="1:4" ht="15" customHeight="1" thickBot="1" x14ac:dyDescent="0.4">
      <c r="A13" s="670" t="s">
        <v>2669</v>
      </c>
      <c r="B13" s="671"/>
      <c r="C13" s="671"/>
      <c r="D13" s="672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320"/>
      <c r="B16" s="321" t="s">
        <v>3124</v>
      </c>
      <c r="D16" s="1"/>
    </row>
    <row r="17" spans="1:4" ht="15" thickBot="1" x14ac:dyDescent="0.4">
      <c r="A17" s="320"/>
      <c r="D17" s="1"/>
    </row>
    <row r="18" spans="1:4" x14ac:dyDescent="0.35">
      <c r="A18" s="661"/>
      <c r="B18" s="322"/>
      <c r="C18" s="662"/>
      <c r="D18" s="1"/>
    </row>
    <row r="19" spans="1:4" x14ac:dyDescent="0.35">
      <c r="A19" s="661"/>
      <c r="B19" s="323" t="s">
        <v>3005</v>
      </c>
      <c r="C19" s="662"/>
      <c r="D19" s="1"/>
    </row>
    <row r="20" spans="1:4" ht="15" thickBot="1" x14ac:dyDescent="0.4">
      <c r="A20" s="661"/>
      <c r="B20" s="324"/>
      <c r="C20" s="662"/>
      <c r="D20" s="1"/>
    </row>
    <row r="21" spans="1:4" ht="15" thickBot="1" x14ac:dyDescent="0.4">
      <c r="A21" s="325"/>
      <c r="B21" s="326"/>
      <c r="C21" s="327"/>
      <c r="D21" s="1"/>
    </row>
    <row r="22" spans="1:4" x14ac:dyDescent="0.35">
      <c r="A22" s="328"/>
      <c r="B22" s="328"/>
      <c r="C22" s="328"/>
      <c r="D22" s="1"/>
    </row>
    <row r="23" spans="1:4" x14ac:dyDescent="0.35">
      <c r="A23" s="329" t="s">
        <v>3125</v>
      </c>
      <c r="B23" s="329" t="s">
        <v>3102</v>
      </c>
      <c r="C23" s="329" t="s">
        <v>3126</v>
      </c>
      <c r="D23" s="1"/>
    </row>
    <row r="24" spans="1:4" ht="15" thickBot="1" x14ac:dyDescent="0.4">
      <c r="A24" s="330"/>
      <c r="B24" s="330"/>
      <c r="C24" s="330"/>
      <c r="D24" s="1"/>
    </row>
    <row r="25" spans="1:4" x14ac:dyDescent="0.35">
      <c r="A25" s="331"/>
      <c r="D25" s="1"/>
    </row>
    <row r="26" spans="1:4" x14ac:dyDescent="0.35">
      <c r="A26" s="331"/>
      <c r="D26" s="1"/>
    </row>
    <row r="27" spans="1:4" x14ac:dyDescent="0.35">
      <c r="A27" s="331"/>
      <c r="D27" s="1"/>
    </row>
    <row r="28" spans="1:4" x14ac:dyDescent="0.35">
      <c r="A28" s="331"/>
      <c r="D28" s="1"/>
    </row>
    <row r="29" spans="1:4" x14ac:dyDescent="0.35">
      <c r="A29" s="332"/>
      <c r="D29" s="1"/>
    </row>
    <row r="30" spans="1:4" x14ac:dyDescent="0.35">
      <c r="A30" s="331"/>
      <c r="B30" s="321" t="s">
        <v>3127</v>
      </c>
      <c r="D30" s="1"/>
    </row>
    <row r="31" spans="1:4" ht="15" thickBot="1" x14ac:dyDescent="0.4">
      <c r="A31" s="331"/>
      <c r="D31" s="1"/>
    </row>
    <row r="32" spans="1:4" x14ac:dyDescent="0.35">
      <c r="A32" s="663" t="s">
        <v>3128</v>
      </c>
      <c r="B32" s="322"/>
      <c r="C32" s="662"/>
      <c r="D32" s="1"/>
    </row>
    <row r="33" spans="1:4" x14ac:dyDescent="0.35">
      <c r="A33" s="663"/>
      <c r="B33" s="323" t="s">
        <v>3130</v>
      </c>
      <c r="C33" s="662"/>
      <c r="D33" s="1"/>
    </row>
    <row r="34" spans="1:4" ht="15" thickBot="1" x14ac:dyDescent="0.4">
      <c r="A34" s="663"/>
      <c r="B34" s="324"/>
      <c r="C34" s="662"/>
      <c r="D34" s="1"/>
    </row>
    <row r="35" spans="1:4" ht="15" thickBot="1" x14ac:dyDescent="0.4">
      <c r="A35" s="325"/>
      <c r="B35" s="327"/>
      <c r="C35" s="327"/>
      <c r="D35" s="1"/>
    </row>
    <row r="36" spans="1:4" x14ac:dyDescent="0.35">
      <c r="A36" s="664" t="s">
        <v>3129</v>
      </c>
      <c r="B36" s="664" t="s">
        <v>3129</v>
      </c>
      <c r="C36" s="664" t="s">
        <v>3129</v>
      </c>
      <c r="D36" s="1"/>
    </row>
    <row r="37" spans="1:4" x14ac:dyDescent="0.35">
      <c r="A37" s="665"/>
      <c r="B37" s="665"/>
      <c r="C37" s="665"/>
      <c r="D37" s="1"/>
    </row>
    <row r="38" spans="1:4" x14ac:dyDescent="0.35">
      <c r="A38" s="665"/>
      <c r="B38" s="665"/>
      <c r="C38" s="665"/>
      <c r="D38" s="1"/>
    </row>
    <row r="39" spans="1:4" ht="15" thickBot="1" x14ac:dyDescent="0.4">
      <c r="A39" s="666"/>
      <c r="B39" s="666"/>
      <c r="C39" s="666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  <row r="593" spans="1:4" x14ac:dyDescent="0.35">
      <c r="A593" s="1"/>
      <c r="B593" s="1"/>
      <c r="C593" s="1"/>
      <c r="D593" s="1"/>
    </row>
    <row r="594" spans="1:4" x14ac:dyDescent="0.35">
      <c r="A594" s="1"/>
      <c r="B594" s="1"/>
      <c r="C594" s="1"/>
      <c r="D594" s="1"/>
    </row>
    <row r="595" spans="1:4" x14ac:dyDescent="0.35">
      <c r="A595" s="1"/>
      <c r="B595" s="1"/>
      <c r="C595" s="1"/>
      <c r="D595" s="1"/>
    </row>
    <row r="596" spans="1:4" x14ac:dyDescent="0.35">
      <c r="A596" s="1"/>
      <c r="B596" s="1"/>
      <c r="C596" s="1"/>
      <c r="D596" s="1"/>
    </row>
    <row r="597" spans="1:4" x14ac:dyDescent="0.35">
      <c r="A597" s="1"/>
      <c r="B597" s="1"/>
      <c r="C597" s="1"/>
      <c r="D597" s="1"/>
    </row>
    <row r="598" spans="1:4" x14ac:dyDescent="0.35">
      <c r="A598" s="1"/>
      <c r="B598" s="1"/>
      <c r="C598" s="1"/>
      <c r="D598" s="1"/>
    </row>
    <row r="599" spans="1:4" x14ac:dyDescent="0.35">
      <c r="A599" s="1"/>
      <c r="B599" s="1"/>
      <c r="C599" s="1"/>
      <c r="D599" s="1"/>
    </row>
    <row r="600" spans="1:4" x14ac:dyDescent="0.35">
      <c r="A600" s="1"/>
      <c r="B600" s="1"/>
      <c r="C600" s="1"/>
      <c r="D600" s="1"/>
    </row>
    <row r="601" spans="1:4" x14ac:dyDescent="0.35">
      <c r="A601" s="1"/>
      <c r="B601" s="1"/>
      <c r="C601" s="1"/>
      <c r="D601" s="1"/>
    </row>
    <row r="602" spans="1:4" x14ac:dyDescent="0.35">
      <c r="A602" s="1"/>
      <c r="B602" s="1"/>
      <c r="C602" s="1"/>
      <c r="D602" s="1"/>
    </row>
    <row r="603" spans="1:4" x14ac:dyDescent="0.35">
      <c r="A603" s="1"/>
      <c r="B603" s="1"/>
      <c r="C603" s="1"/>
      <c r="D603" s="1"/>
    </row>
    <row r="604" spans="1:4" x14ac:dyDescent="0.35">
      <c r="A604" s="1"/>
      <c r="B604" s="1"/>
      <c r="C604" s="1"/>
      <c r="D604" s="1"/>
    </row>
    <row r="605" spans="1:4" x14ac:dyDescent="0.35">
      <c r="A605" s="1"/>
      <c r="B605" s="1"/>
      <c r="C605" s="1"/>
      <c r="D605" s="1"/>
    </row>
    <row r="606" spans="1:4" x14ac:dyDescent="0.35">
      <c r="A606" s="1"/>
      <c r="B606" s="1"/>
      <c r="C606" s="1"/>
      <c r="D606" s="1"/>
    </row>
    <row r="607" spans="1:4" x14ac:dyDescent="0.35">
      <c r="A607" s="1"/>
      <c r="B607" s="1"/>
      <c r="C607" s="1"/>
      <c r="D607" s="1"/>
    </row>
    <row r="608" spans="1:4" x14ac:dyDescent="0.35">
      <c r="A608" s="1"/>
      <c r="B608" s="1"/>
      <c r="C608" s="1"/>
      <c r="D608" s="1"/>
    </row>
    <row r="609" spans="1:4" x14ac:dyDescent="0.35">
      <c r="A609" s="1"/>
      <c r="B609" s="1"/>
      <c r="C609" s="1"/>
      <c r="D609" s="1"/>
    </row>
    <row r="610" spans="1:4" x14ac:dyDescent="0.35">
      <c r="A610" s="1"/>
      <c r="B610" s="1"/>
      <c r="C610" s="1"/>
      <c r="D610" s="1"/>
    </row>
    <row r="611" spans="1:4" x14ac:dyDescent="0.35">
      <c r="A611" s="1"/>
      <c r="B611" s="1"/>
      <c r="C611" s="1"/>
      <c r="D611" s="1"/>
    </row>
    <row r="612" spans="1:4" x14ac:dyDescent="0.35">
      <c r="A612" s="1"/>
      <c r="B612" s="1"/>
      <c r="C612" s="1"/>
      <c r="D612" s="1"/>
    </row>
    <row r="613" spans="1:4" x14ac:dyDescent="0.35">
      <c r="A613" s="1"/>
      <c r="B613" s="1"/>
      <c r="C613" s="1"/>
      <c r="D613" s="1"/>
    </row>
    <row r="614" spans="1:4" x14ac:dyDescent="0.35">
      <c r="A614" s="1"/>
      <c r="B614" s="1"/>
      <c r="C614" s="1"/>
      <c r="D614" s="1"/>
    </row>
    <row r="615" spans="1:4" x14ac:dyDescent="0.35">
      <c r="A615" s="1"/>
      <c r="B615" s="1"/>
      <c r="C615" s="1"/>
      <c r="D615" s="1"/>
    </row>
    <row r="616" spans="1:4" x14ac:dyDescent="0.35">
      <c r="A616" s="1"/>
      <c r="B616" s="1"/>
      <c r="C616" s="1"/>
      <c r="D616" s="1"/>
    </row>
    <row r="617" spans="1:4" x14ac:dyDescent="0.35">
      <c r="A617" s="1"/>
      <c r="B617" s="1"/>
      <c r="C617" s="1"/>
      <c r="D617" s="1"/>
    </row>
    <row r="618" spans="1:4" x14ac:dyDescent="0.35">
      <c r="A618" s="1"/>
      <c r="B618" s="1"/>
      <c r="C618" s="1"/>
      <c r="D618" s="1"/>
    </row>
  </sheetData>
  <mergeCells count="19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  <mergeCell ref="A18:A20"/>
    <mergeCell ref="C18:C20"/>
    <mergeCell ref="A32:A34"/>
    <mergeCell ref="C32:C34"/>
    <mergeCell ref="A36:A39"/>
    <mergeCell ref="B36:B39"/>
    <mergeCell ref="C36:C39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4.26953125" customWidth="1"/>
    <col min="2" max="2" width="7.26953125" customWidth="1"/>
    <col min="3" max="3" width="52.7265625" customWidth="1"/>
    <col min="4" max="4" width="24.453125" customWidth="1"/>
  </cols>
  <sheetData>
    <row r="1" spans="1:4" ht="17" x14ac:dyDescent="0.4">
      <c r="A1" s="451" t="s">
        <v>2876</v>
      </c>
      <c r="B1" s="452"/>
      <c r="C1" s="452"/>
      <c r="D1" s="27"/>
    </row>
    <row r="2" spans="1:4" ht="17" x14ac:dyDescent="0.4">
      <c r="A2" s="453" t="s">
        <v>2754</v>
      </c>
      <c r="B2" s="454"/>
      <c r="C2" s="454"/>
      <c r="D2" s="28"/>
    </row>
    <row r="3" spans="1:4" ht="15" thickBot="1" x14ac:dyDescent="0.4">
      <c r="A3" s="455"/>
      <c r="B3" s="456"/>
      <c r="C3" s="456"/>
      <c r="D3" s="457"/>
    </row>
    <row r="4" spans="1:4" x14ac:dyDescent="0.35">
      <c r="A4" s="458" t="s">
        <v>2950</v>
      </c>
      <c r="B4" s="459"/>
      <c r="C4" s="459"/>
      <c r="D4" s="639" t="s">
        <v>2997</v>
      </c>
    </row>
    <row r="5" spans="1:4" ht="28.5" customHeight="1" thickBot="1" x14ac:dyDescent="0.4">
      <c r="A5" s="460"/>
      <c r="B5" s="461"/>
      <c r="C5" s="461"/>
      <c r="D5" s="682"/>
    </row>
    <row r="6" spans="1:4" ht="15" thickBot="1" x14ac:dyDescent="0.4">
      <c r="A6" s="224" t="s">
        <v>2663</v>
      </c>
      <c r="B6" s="227"/>
      <c r="C6" s="117" t="s">
        <v>11</v>
      </c>
      <c r="D6" s="226"/>
    </row>
    <row r="7" spans="1:4" ht="41.25" customHeight="1" thickBot="1" x14ac:dyDescent="0.4">
      <c r="A7" s="678" t="s">
        <v>3002</v>
      </c>
      <c r="B7" s="679"/>
      <c r="C7" s="680"/>
      <c r="D7" s="127" t="s">
        <v>67</v>
      </c>
    </row>
    <row r="8" spans="1:4" x14ac:dyDescent="0.35">
      <c r="A8" s="667" t="s">
        <v>638</v>
      </c>
      <c r="B8" s="668"/>
      <c r="C8" s="668"/>
      <c r="D8" s="669"/>
    </row>
    <row r="9" spans="1:4" ht="15" customHeight="1" x14ac:dyDescent="0.35">
      <c r="A9" s="667" t="s">
        <v>2665</v>
      </c>
      <c r="B9" s="668"/>
      <c r="C9" s="668"/>
      <c r="D9" s="669"/>
    </row>
    <row r="10" spans="1:4" x14ac:dyDescent="0.35">
      <c r="A10" s="667" t="s">
        <v>2666</v>
      </c>
      <c r="B10" s="668"/>
      <c r="C10" s="668"/>
      <c r="D10" s="669"/>
    </row>
    <row r="11" spans="1:4" x14ac:dyDescent="0.35">
      <c r="A11" s="667" t="s">
        <v>2667</v>
      </c>
      <c r="B11" s="668"/>
      <c r="C11" s="668"/>
      <c r="D11" s="669"/>
    </row>
    <row r="12" spans="1:4" x14ac:dyDescent="0.35">
      <c r="A12" s="667" t="s">
        <v>2668</v>
      </c>
      <c r="B12" s="668"/>
      <c r="C12" s="668"/>
      <c r="D12" s="669"/>
    </row>
    <row r="13" spans="1:4" ht="15" thickBot="1" x14ac:dyDescent="0.4">
      <c r="A13" s="670" t="s">
        <v>2669</v>
      </c>
      <c r="B13" s="671"/>
      <c r="C13" s="671"/>
      <c r="D13" s="672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SheetLayoutView="100" workbookViewId="0">
      <selection activeCell="A5" sqref="A5:D5"/>
    </sheetView>
  </sheetViews>
  <sheetFormatPr defaultRowHeight="14.5" x14ac:dyDescent="0.35"/>
  <cols>
    <col min="1" max="1" width="6.26953125" customWidth="1"/>
    <col min="2" max="3" width="40.7265625" customWidth="1"/>
    <col min="4" max="4" width="29.54296875" customWidth="1"/>
  </cols>
  <sheetData>
    <row r="1" spans="1:4" ht="17" x14ac:dyDescent="0.4">
      <c r="A1" s="258" t="s">
        <v>2860</v>
      </c>
      <c r="B1" s="34"/>
      <c r="C1" s="26"/>
      <c r="D1" s="27"/>
    </row>
    <row r="2" spans="1:4" ht="17" x14ac:dyDescent="0.4">
      <c r="A2" s="259" t="s">
        <v>7</v>
      </c>
      <c r="B2" s="35"/>
      <c r="C2" s="25"/>
      <c r="D2" s="28"/>
    </row>
    <row r="3" spans="1:4" ht="15" thickBot="1" x14ac:dyDescent="0.4">
      <c r="A3" s="455"/>
      <c r="B3" s="456"/>
      <c r="C3" s="456"/>
      <c r="D3" s="457"/>
    </row>
    <row r="4" spans="1:4" ht="20.149999999999999" customHeight="1" x14ac:dyDescent="0.35">
      <c r="A4" s="458" t="s">
        <v>7</v>
      </c>
      <c r="B4" s="459"/>
      <c r="C4" s="630"/>
      <c r="D4" s="688"/>
    </row>
    <row r="5" spans="1:4" ht="34.5" customHeight="1" thickBot="1" x14ac:dyDescent="0.4">
      <c r="A5" s="689" t="s">
        <v>2992</v>
      </c>
      <c r="B5" s="690"/>
      <c r="C5" s="691"/>
      <c r="D5" s="692"/>
    </row>
    <row r="6" spans="1:4" ht="15" customHeight="1" thickBot="1" x14ac:dyDescent="0.4">
      <c r="A6" s="464" t="s">
        <v>2663</v>
      </c>
      <c r="B6" s="683"/>
      <c r="C6" s="686" t="s">
        <v>3169</v>
      </c>
      <c r="D6" s="687"/>
    </row>
    <row r="7" spans="1:4" ht="16.5" customHeight="1" thickBot="1" x14ac:dyDescent="0.4">
      <c r="A7" s="684" t="s">
        <v>2670</v>
      </c>
      <c r="B7" s="228" t="s">
        <v>72</v>
      </c>
      <c r="C7" s="229" t="s">
        <v>71</v>
      </c>
      <c r="D7" s="229" t="s">
        <v>70</v>
      </c>
    </row>
    <row r="8" spans="1:4" ht="59.25" customHeight="1" thickBot="1" x14ac:dyDescent="0.4">
      <c r="A8" s="685"/>
      <c r="B8" s="230" t="s">
        <v>69</v>
      </c>
      <c r="C8" s="231" t="s">
        <v>625</v>
      </c>
      <c r="D8" s="232" t="s">
        <v>68</v>
      </c>
    </row>
    <row r="9" spans="1:4" ht="15" customHeight="1" x14ac:dyDescent="0.35">
      <c r="A9" s="291">
        <v>1</v>
      </c>
      <c r="B9" s="264" t="s">
        <v>3054</v>
      </c>
      <c r="C9" s="292" t="s">
        <v>3054</v>
      </c>
      <c r="D9" s="293" t="s">
        <v>3055</v>
      </c>
    </row>
    <row r="10" spans="1:4" ht="15" customHeight="1" x14ac:dyDescent="0.35">
      <c r="A10" s="294">
        <v>2</v>
      </c>
      <c r="B10" s="266" t="s">
        <v>3056</v>
      </c>
      <c r="C10" s="295" t="s">
        <v>3056</v>
      </c>
      <c r="D10" s="295"/>
    </row>
    <row r="11" spans="1:4" ht="15" customHeight="1" x14ac:dyDescent="0.35">
      <c r="A11" s="296">
        <v>3</v>
      </c>
      <c r="B11" s="267" t="s">
        <v>3057</v>
      </c>
      <c r="C11" s="297" t="s">
        <v>3057</v>
      </c>
      <c r="D11" s="297"/>
    </row>
    <row r="12" spans="1:4" ht="15" customHeight="1" x14ac:dyDescent="0.35">
      <c r="A12" s="296">
        <v>4</v>
      </c>
      <c r="B12" s="267" t="s">
        <v>3058</v>
      </c>
      <c r="C12" s="297" t="s">
        <v>3059</v>
      </c>
      <c r="D12" s="297"/>
    </row>
    <row r="13" spans="1:4" ht="15" customHeight="1" x14ac:dyDescent="0.35">
      <c r="A13" s="296">
        <v>5</v>
      </c>
      <c r="B13" s="267" t="s">
        <v>3059</v>
      </c>
      <c r="C13" s="297" t="s">
        <v>3060</v>
      </c>
      <c r="D13" s="297"/>
    </row>
    <row r="14" spans="1:4" ht="15" customHeight="1" x14ac:dyDescent="0.35">
      <c r="A14" s="296">
        <v>6</v>
      </c>
      <c r="B14" s="267" t="s">
        <v>3061</v>
      </c>
      <c r="C14" s="297" t="s">
        <v>3062</v>
      </c>
      <c r="D14" s="297"/>
    </row>
    <row r="15" spans="1:4" ht="15" customHeight="1" x14ac:dyDescent="0.35">
      <c r="A15" s="296">
        <v>7</v>
      </c>
      <c r="B15" s="267" t="s">
        <v>3063</v>
      </c>
      <c r="C15" s="297" t="s">
        <v>3064</v>
      </c>
      <c r="D15" s="297"/>
    </row>
    <row r="16" spans="1:4" ht="15" customHeight="1" x14ac:dyDescent="0.35">
      <c r="A16" s="296">
        <v>8</v>
      </c>
      <c r="B16" s="267" t="s">
        <v>3065</v>
      </c>
      <c r="C16" s="297" t="s">
        <v>3066</v>
      </c>
      <c r="D16" s="297"/>
    </row>
    <row r="17" spans="1:4" ht="30" customHeight="1" x14ac:dyDescent="0.35">
      <c r="A17" s="296">
        <v>9</v>
      </c>
      <c r="B17" s="267" t="s">
        <v>3062</v>
      </c>
      <c r="C17" s="298" t="s">
        <v>3067</v>
      </c>
      <c r="D17" s="297"/>
    </row>
    <row r="18" spans="1:4" ht="30" customHeight="1" x14ac:dyDescent="0.35">
      <c r="A18" s="296">
        <v>10</v>
      </c>
      <c r="B18" s="267" t="s">
        <v>3064</v>
      </c>
      <c r="C18" s="298" t="s">
        <v>3068</v>
      </c>
      <c r="D18" s="297"/>
    </row>
    <row r="19" spans="1:4" ht="15" customHeight="1" x14ac:dyDescent="0.35">
      <c r="A19" s="296">
        <v>11</v>
      </c>
      <c r="B19" s="267" t="s">
        <v>3069</v>
      </c>
      <c r="C19" s="297"/>
      <c r="D19" s="297"/>
    </row>
    <row r="20" spans="1:4" ht="15" customHeight="1" x14ac:dyDescent="0.35">
      <c r="A20" s="296">
        <v>12</v>
      </c>
      <c r="B20" s="267" t="s">
        <v>3070</v>
      </c>
      <c r="C20" s="297"/>
      <c r="D20" s="297"/>
    </row>
    <row r="21" spans="1:4" ht="30" customHeight="1" x14ac:dyDescent="0.35">
      <c r="A21" s="296">
        <v>13</v>
      </c>
      <c r="B21" s="299" t="s">
        <v>3071</v>
      </c>
      <c r="C21" s="297"/>
      <c r="D21" s="297"/>
    </row>
    <row r="22" spans="1:4" ht="15" customHeight="1" x14ac:dyDescent="0.35">
      <c r="A22" s="296">
        <v>14</v>
      </c>
      <c r="B22" s="267" t="s">
        <v>3066</v>
      </c>
      <c r="C22" s="297"/>
      <c r="D22" s="297"/>
    </row>
    <row r="23" spans="1:4" ht="30" customHeight="1" x14ac:dyDescent="0.35">
      <c r="A23" s="296">
        <v>15</v>
      </c>
      <c r="B23" s="299" t="s">
        <v>3067</v>
      </c>
      <c r="C23" s="297"/>
      <c r="D23" s="297"/>
    </row>
    <row r="24" spans="1:4" ht="15" customHeight="1" x14ac:dyDescent="0.35">
      <c r="A24" s="296">
        <v>16</v>
      </c>
      <c r="B24" s="267" t="s">
        <v>3072</v>
      </c>
      <c r="C24" s="297"/>
      <c r="D24" s="297"/>
    </row>
    <row r="25" spans="1:4" ht="30" customHeight="1" thickBot="1" x14ac:dyDescent="0.4">
      <c r="A25" s="300">
        <v>17</v>
      </c>
      <c r="B25" s="301" t="s">
        <v>3068</v>
      </c>
      <c r="C25" s="302"/>
      <c r="D25" s="302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zitna</cp:lastModifiedBy>
  <cp:lastPrinted>2022-07-27T13:27:39Z</cp:lastPrinted>
  <dcterms:created xsi:type="dcterms:W3CDTF">2014-02-19T07:52:39Z</dcterms:created>
  <dcterms:modified xsi:type="dcterms:W3CDTF">2023-05-11T15:08:54Z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