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URO\OVM\_1_Nové produkty_2022_2024\_MEZANIN\Zelený úvěr\Výzva\Výzva na WEB banky\"/>
    </mc:Choice>
  </mc:AlternateContent>
  <xr:revisionPtr revIDLastSave="0" documentId="13_ncr:1_{559C7CCC-D20A-4DEE-B285-4B95E9E2801C}" xr6:coauthVersionLast="47" xr6:coauthVersionMax="47" xr10:uidLastSave="{00000000-0000-0000-0000-000000000000}"/>
  <workbookProtection workbookAlgorithmName="SHA-512" workbookHashValue="RoK1YcXCNDQg3unnnJZWuGublnzfIhkJwBu6WtQIxoivLCmpyIujY0/8hILSXgw3RWXxVDzKeQr7xsM6JA3w/Q==" workbookSaltValue="gsZI++myP53gducchDtpkQ==" workbookSpinCount="100000" lockStructure="1"/>
  <bookViews>
    <workbookView xWindow="-110" yWindow="-110" windowWidth="19420" windowHeight="104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7" i="1" l="1"/>
  <c r="D17" i="1" s="1"/>
  <c r="C18" i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Sazima Martin</author>
    <author>rádce</author>
  </authors>
  <commentList>
    <comment ref="A10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1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10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3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4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  <comment ref="D17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  <comment ref="D18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</commentList>
</comments>
</file>

<file path=xl/sharedStrings.xml><?xml version="1.0" encoding="utf-8"?>
<sst xmlns="http://schemas.openxmlformats.org/spreadsheetml/2006/main" count="23" uniqueCount="20">
  <si>
    <t>Zastavěná plocha technologií</t>
  </si>
  <si>
    <t>Zastavěná plocha budovy (budov) dle KN</t>
  </si>
  <si>
    <t>Počet podlaží budovy (budov)</t>
  </si>
  <si>
    <t>m2</t>
  </si>
  <si>
    <t>x</t>
  </si>
  <si>
    <t>Koeficient určení míry znovu použití majetku:</t>
  </si>
  <si>
    <t>Celkové způsobilé výdaje projektu</t>
  </si>
  <si>
    <t>Kč</t>
  </si>
  <si>
    <t>Odpisy majetku</t>
  </si>
  <si>
    <t>Hodnota majetku</t>
  </si>
  <si>
    <t>Srovnání s ustanovením čl. 14 Nařízení Komise (EU) č. 651/2014 ze dne 17. června 2014</t>
  </si>
  <si>
    <t>Zásadní změna výrobního postupu</t>
  </si>
  <si>
    <t>Rozšíření výrobního sortimentu</t>
  </si>
  <si>
    <t>Pozn.:</t>
  </si>
  <si>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</si>
  <si>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</si>
  <si>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</si>
  <si>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</si>
  <si>
    <t>Výzva III
Podřízený úvěr a Zelený úvěr</t>
  </si>
  <si>
    <t>Příloha č. 9 - Výzvy III – Podřízený úvěr a Zelený úvěr - Formulář pro výpočet dle metodiky znovu použitého majektu k podmínkám regionální podpory dle čl. 14 Nařízení Komise (EU) č. 651/2014 ze dne 17. června 2014, kterým se v souladu s články 107 a 108 Smlouvy prohlašují určité kategorie podpory za slučitelné s vnitřním trhem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</si>
</sst>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/>
    <xf numFmtId="0" fontId="8" fillId="0" borderId="12" xfId="0" applyFont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 indent="1"/>
    </xf>
    <xf numFmtId="0" fontId="2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1054100</xdr:colOff>
      <xdr:row>0</xdr:row>
      <xdr:rowOff>273050</xdr:rowOff>
    </xdr:from>
    <xdr:to>
      <xdr:col>6</xdr:col>
      <xdr:colOff>787400</xdr:colOff>
      <xdr:row>0</xdr:row>
      <xdr:rowOff>706120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07000" y="273050"/>
          <a:ext cx="19558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0</xdr:row>
      <xdr:rowOff>238125</xdr:rowOff>
    </xdr:from>
    <xdr:to>
      <xdr:col>2</xdr:col>
      <xdr:colOff>737962</xdr:colOff>
      <xdr:row>0</xdr:row>
      <xdr:rowOff>771978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3306537" cy="5306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965200</xdr:colOff>
      <xdr:row>0</xdr:row>
      <xdr:rowOff>177800</xdr:rowOff>
    </xdr:from>
    <xdr:to>
      <xdr:col>3</xdr:col>
      <xdr:colOff>1009650</xdr:colOff>
      <xdr:row>0</xdr:row>
      <xdr:rowOff>777532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7450" y="177800"/>
          <a:ext cx="1425575" cy="599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showGridLines="0" tabSelected="1" workbookViewId="0">
      <selection activeCell="E1" sqref="E1:F1"/>
    </sheetView>
  </sheetViews>
  <sheetFormatPr defaultRowHeight="15" x14ac:dyDescent="0.25"/>
  <cols>
    <col min="1" max="1" width="18.7109375" customWidth="1"/>
    <col min="2" max="2" width="22.7109375" customWidth="1"/>
    <col min="3" max="3" width="20.7109375" customWidth="1"/>
    <col min="4" max="4" width="16" customWidth="1"/>
    <col min="5" max="5" width="5.42578125" customWidth="1"/>
    <col min="6" max="6" width="11.85546875" bestFit="1" customWidth="1"/>
    <col min="7" max="7" width="12.28515625" bestFit="1" customWidth="1"/>
    <col min="8" max="8" width="13" customWidth="1"/>
  </cols>
  <sheetData>
    <row r="1" spans="1:15" ht="74.25" customHeight="1" x14ac:dyDescent="0.25">
      <c r="D1" s="21"/>
      <c r="E1" s="22"/>
      <c r="F1" s="22"/>
      <c r="H1" s="22" t="s">
        <v>18</v>
      </c>
      <c r="I1" s="22"/>
    </row>
    <row r="2" spans="1:15" ht="58.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N2" s="2"/>
    </row>
    <row r="3" spans="1:15" x14ac:dyDescent="0.25">
      <c r="O3" s="2"/>
    </row>
    <row r="7" spans="1:15" x14ac:dyDescent="0.25">
      <c r="A7" s="2"/>
    </row>
    <row r="8" spans="1:15" ht="15.75" thickBot="1" x14ac:dyDescent="0.3">
      <c r="A8" s="1"/>
    </row>
    <row r="9" spans="1:15" ht="45.75" customHeight="1" x14ac:dyDescent="0.25">
      <c r="A9" s="3" t="s">
        <v>0</v>
      </c>
      <c r="B9" s="4" t="s">
        <v>1</v>
      </c>
      <c r="C9" s="5" t="s">
        <v>2</v>
      </c>
      <c r="D9" s="20"/>
    </row>
    <row r="10" spans="1:15" ht="26.25" customHeight="1" thickBot="1" x14ac:dyDescent="0.3">
      <c r="A10" s="7" t="s">
        <v>3</v>
      </c>
      <c r="B10" s="8" t="s">
        <v>3</v>
      </c>
      <c r="C10" s="9" t="s">
        <v>4</v>
      </c>
    </row>
    <row r="11" spans="1:15" ht="30.75" customHeight="1" thickBot="1" x14ac:dyDescent="0.3">
      <c r="A11" s="29" t="s">
        <v>5</v>
      </c>
      <c r="B11" s="30"/>
      <c r="C11" s="10" t="e">
        <f>$A$10/($B$10*$C$10)</f>
        <v>#VALUE!</v>
      </c>
    </row>
    <row r="12" spans="1:15" ht="8.25" customHeight="1" thickBot="1" x14ac:dyDescent="0.3">
      <c r="A12" s="11"/>
      <c r="B12" s="11"/>
      <c r="C12" s="11"/>
    </row>
    <row r="13" spans="1:15" ht="30.75" customHeight="1" thickBot="1" x14ac:dyDescent="0.3">
      <c r="A13" s="26" t="s">
        <v>6</v>
      </c>
      <c r="B13" s="27"/>
      <c r="C13" s="18" t="s">
        <v>7</v>
      </c>
    </row>
    <row r="14" spans="1:15" ht="30.75" customHeight="1" thickBot="1" x14ac:dyDescent="0.3">
      <c r="A14" s="26" t="s">
        <v>8</v>
      </c>
      <c r="B14" s="27"/>
      <c r="C14" s="18" t="s">
        <v>7</v>
      </c>
    </row>
    <row r="15" spans="1:15" ht="30.75" customHeight="1" thickBot="1" x14ac:dyDescent="0.3">
      <c r="A15" s="29" t="s">
        <v>9</v>
      </c>
      <c r="B15" s="30"/>
      <c r="C15" s="19" t="s">
        <v>7</v>
      </c>
    </row>
    <row r="16" spans="1:15" ht="30.75" customHeight="1" thickBot="1" x14ac:dyDescent="0.3">
      <c r="A16" s="33" t="s">
        <v>10</v>
      </c>
      <c r="B16" s="33"/>
      <c r="C16" s="33"/>
      <c r="D16" s="33"/>
      <c r="G16" s="16"/>
    </row>
    <row r="17" spans="1:9" ht="30.75" customHeight="1" thickBot="1" x14ac:dyDescent="0.3">
      <c r="A17" s="26" t="s">
        <v>11</v>
      </c>
      <c r="B17" s="27"/>
      <c r="C17" s="13" t="e">
        <f>IF($C$13&gt;($C$14*$C$11),"v souladu s GBER","nelze podpořit")</f>
        <v>#VALUE!</v>
      </c>
      <c r="D17" s="15" t="e">
        <f>IF($C$17="v souladu s GBER",$C$14*$C$11,"nelze podpořit")</f>
        <v>#VALUE!</v>
      </c>
      <c r="G17" s="17"/>
      <c r="H17" s="14"/>
    </row>
    <row r="18" spans="1:9" ht="30.75" customHeight="1" thickBot="1" x14ac:dyDescent="0.3">
      <c r="A18" s="26" t="s">
        <v>12</v>
      </c>
      <c r="B18" s="27"/>
      <c r="C18" s="13" t="e">
        <f>IF($C$13&gt;(($C$15*$C$11)*3),"v souladu s GBER","nelze podpořit")</f>
        <v>#VALUE!</v>
      </c>
      <c r="D18" s="15" t="e">
        <f>IF($C$18="v souladu s GBER",$C$15*$C$11*3,"nelze podpořit")</f>
        <v>#VALUE!</v>
      </c>
      <c r="G18" s="17"/>
      <c r="H18" s="14"/>
    </row>
    <row r="19" spans="1:9" ht="30.75" customHeight="1" x14ac:dyDescent="0.25">
      <c r="A19" s="12"/>
      <c r="B19" s="2"/>
      <c r="C19" s="2"/>
      <c r="G19" s="12"/>
    </row>
    <row r="20" spans="1:9" x14ac:dyDescent="0.25">
      <c r="A20" s="2"/>
    </row>
    <row r="21" spans="1:9" x14ac:dyDescent="0.25">
      <c r="A21" s="6" t="s">
        <v>13</v>
      </c>
    </row>
    <row r="22" spans="1:9" ht="27.75" customHeight="1" x14ac:dyDescent="0.25">
      <c r="A22" s="32" t="s">
        <v>14</v>
      </c>
      <c r="B22" s="32"/>
      <c r="C22" s="32"/>
      <c r="D22" s="32"/>
      <c r="E22" s="32"/>
      <c r="F22" s="32"/>
      <c r="G22" s="32"/>
      <c r="H22" s="32"/>
      <c r="I22" s="32"/>
    </row>
    <row r="23" spans="1:9" ht="27" customHeight="1" x14ac:dyDescent="0.25">
      <c r="A23" s="32" t="s">
        <v>15</v>
      </c>
      <c r="B23" s="32"/>
      <c r="C23" s="32"/>
      <c r="D23" s="32"/>
      <c r="E23" s="32"/>
      <c r="F23" s="32"/>
      <c r="G23" s="32"/>
      <c r="H23" s="32"/>
      <c r="I23" s="32"/>
    </row>
    <row r="24" spans="1:9" ht="26.25" customHeight="1" x14ac:dyDescent="0.25">
      <c r="A24" s="28" t="s">
        <v>16</v>
      </c>
      <c r="B24" s="28"/>
      <c r="C24" s="28"/>
      <c r="D24" s="28"/>
      <c r="E24" s="28"/>
      <c r="F24" s="28"/>
      <c r="G24" s="28"/>
      <c r="H24" s="28"/>
      <c r="I24" s="28"/>
    </row>
    <row r="25" spans="1:9" ht="38.25" customHeight="1" x14ac:dyDescent="0.25">
      <c r="A25" s="28" t="s">
        <v>17</v>
      </c>
      <c r="B25" s="28"/>
      <c r="C25" s="28"/>
      <c r="D25" s="28"/>
      <c r="E25" s="28"/>
      <c r="F25" s="28"/>
      <c r="G25" s="28"/>
      <c r="H25" s="28"/>
      <c r="I25" s="28"/>
    </row>
    <row r="29" spans="1:9" x14ac:dyDescent="0.25">
      <c r="B29" s="23"/>
      <c r="C29" s="23"/>
      <c r="D29" s="23"/>
      <c r="E29" s="24"/>
      <c r="F29" s="24"/>
      <c r="G29" s="24"/>
      <c r="H29" s="25"/>
      <c r="I29" s="25"/>
    </row>
  </sheetData>
  <sheetProtection algorithmName="SHA-512" hashValue="tPbZF6QXpTGFNdzLVnovu+kbBqkNy0oJqWYAYQbEeX1jlO6/b+hp5+aHjCUXI3uqo7P6hm7GCAvJ/hYzz4iw3A==" saltValue="sjnkq0M27I0vR0/r0SbNGA==" spinCount="100000" sheet="1" objects="1" scenarios="1" insertRows="0"/>
  <protectedRanges>
    <protectedRange sqref="C13:C15" name="Oblast2"/>
    <protectedRange sqref="A10:C10" name="Oblast1"/>
  </protectedRanges>
  <mergeCells count="17">
    <mergeCell ref="H1:I1"/>
    <mergeCell ref="E1:F1"/>
    <mergeCell ref="B29:D29"/>
    <mergeCell ref="E29:G29"/>
    <mergeCell ref="H29:I29"/>
    <mergeCell ref="A17:B17"/>
    <mergeCell ref="A18:B18"/>
    <mergeCell ref="A25:I25"/>
    <mergeCell ref="A11:B11"/>
    <mergeCell ref="A2:I2"/>
    <mergeCell ref="A22:I22"/>
    <mergeCell ref="A23:I23"/>
    <mergeCell ref="A24:I24"/>
    <mergeCell ref="A13:B13"/>
    <mergeCell ref="A14:B14"/>
    <mergeCell ref="A15:B15"/>
    <mergeCell ref="A16:D16"/>
  </mergeCells>
  <conditionalFormatting sqref="C17:D18">
    <cfRule type="containsText" priority="8" operator="containsText" text="v souladu s GBER">
      <formula>NOT(ISERROR(SEARCH("v souladu s GBER",C17)))</formula>
    </cfRule>
  </conditionalFormatting>
  <conditionalFormatting sqref="D17:D18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podpořit",C17)))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1678540A-BD1A-49F1-BCE1-D27AFD9F7FC8}">
            <xm:f>NOT(ISERROR(SEARCH("v souladu s GBER",C17)))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C17:D18</xm:sqref>
        </x14:conditionalFormatting>
        <x14:conditionalFormatting xmlns:xm="http://schemas.microsoft.com/office/excel/2006/main">
          <x14:cfRule type="containsText" priority="5" operator="containsText" id="{B38E94AC-80E7-4CBC-90E7-70B47234E93C}">
            <xm:f>NOT(ISERROR(SEARCH("v souladu s GBER",D17)))</xm:f>
            <xm:f>"v souladu s GBER"</xm:f>
            <x14:dxf/>
          </x14:cfRule>
          <xm:sqref>D17:D18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Props1.xml><?xml version="1.0" encoding="utf-8"?>
<ds:datastoreItem xmlns:ds="http://schemas.openxmlformats.org/officeDocument/2006/customXml" ds:itemID="{75868325-A32F-43D7-A85C-005E3CC6EC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581545-2713-4AF3-8625-201A0DF8A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9CB1C6-C067-407F-86B8-AE7315503E86}">
  <ds:schemaRefs>
    <ds:schemaRef ds:uri="http://purl.org/dc/dcmitype/"/>
    <ds:schemaRef ds:uri="94c73014-2d47-4464-8eda-064c5291faa3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ccbd45e-a229-4bce-9265-cc4149b216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Přibylová Šárka</dc:creator>
  <cp:keywords/>
  <dc:description/>
  <cp:lastModifiedBy>Vaňák Petr Mgr.</cp:lastModifiedBy>
  <cp:revision/>
  <dcterms:created xsi:type="dcterms:W3CDTF">2019-09-17T15:49:32Z</dcterms:created>
  <dcterms:modified xsi:type="dcterms:W3CDTF">2025-07-11T10:44:30Z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2024-04-23T12:33:25Z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2957e2d3-56e9-4e8f-a29b-37488bf558f7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  <property fmtid="{D5CDD505-2E9C-101B-9397-08002B2CF9AE}" pid="11" name="MSIP_Label_9cdfe1c1-b1b6-43c7-bd25-dc909155e0b9_Enabled">
    <vt:lpwstr>true</vt:lpwstr>
  </property>
  <property fmtid="{D5CDD505-2E9C-101B-9397-08002B2CF9AE}" pid="12" name="MSIP_Label_9cdfe1c1-b1b6-43c7-bd25-dc909155e0b9_SetDate">
    <vt:lpwstr>2025-07-11T08:07:23Z</vt:lpwstr>
  </property>
  <property fmtid="{D5CDD505-2E9C-101B-9397-08002B2CF9AE}" pid="13" name="MSIP_Label_9cdfe1c1-b1b6-43c7-bd25-dc909155e0b9_Method">
    <vt:lpwstr>Standard</vt:lpwstr>
  </property>
  <property fmtid="{D5CDD505-2E9C-101B-9397-08002B2CF9AE}" pid="14" name="MSIP_Label_9cdfe1c1-b1b6-43c7-bd25-dc909155e0b9_Name">
    <vt:lpwstr>Interní informace</vt:lpwstr>
  </property>
  <property fmtid="{D5CDD505-2E9C-101B-9397-08002B2CF9AE}" pid="15" name="MSIP_Label_9cdfe1c1-b1b6-43c7-bd25-dc909155e0b9_SiteId">
    <vt:lpwstr>4d1a3907-6ad7-4739-80b5-b7ed4066a30b</vt:lpwstr>
  </property>
  <property fmtid="{D5CDD505-2E9C-101B-9397-08002B2CF9AE}" pid="16" name="MSIP_Label_9cdfe1c1-b1b6-43c7-bd25-dc909155e0b9_ActionId">
    <vt:lpwstr>6b5d0356-fc02-40a6-b96b-9db080fdb36c</vt:lpwstr>
  </property>
  <property fmtid="{D5CDD505-2E9C-101B-9397-08002B2CF9AE}" pid="17" name="MSIP_Label_9cdfe1c1-b1b6-43c7-bd25-dc909155e0b9_ContentBits">
    <vt:lpwstr>0</vt:lpwstr>
  </property>
  <property fmtid="{D5CDD505-2E9C-101B-9397-08002B2CF9AE}" pid="18" name="MSIP_Label_9cdfe1c1-b1b6-43c7-bd25-dc909155e0b9_Tag">
    <vt:lpwstr>10, 3, 0, 1</vt:lpwstr>
  </property>
</Properties>
</file>